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l-zwsa\開発援助課（制限）\各種原本集R2\委託先原本集\04 修了後\"/>
    </mc:Choice>
  </mc:AlternateContent>
  <bookViews>
    <workbookView xWindow="0" yWindow="0" windowWidth="20490" windowHeight="6780"/>
  </bookViews>
  <sheets>
    <sheet name="入力シート" sheetId="2" r:id="rId1"/>
    <sheet name="修了考査結果報告書" sheetId="3" r:id="rId2"/>
    <sheet name="１" sheetId="1" r:id="rId3"/>
    <sheet name="２" sheetId="4" r:id="rId4"/>
    <sheet name="３" sheetId="5" r:id="rId5"/>
    <sheet name="４" sheetId="6" r:id="rId6"/>
    <sheet name="５" sheetId="7" r:id="rId7"/>
    <sheet name="６" sheetId="8" r:id="rId8"/>
    <sheet name="７" sheetId="9" r:id="rId9"/>
    <sheet name="８" sheetId="10" r:id="rId10"/>
    <sheet name="９" sheetId="11" r:id="rId11"/>
    <sheet name="１０" sheetId="12" r:id="rId12"/>
    <sheet name="１１" sheetId="13" r:id="rId13"/>
    <sheet name="１２" sheetId="14" r:id="rId14"/>
    <sheet name="１３" sheetId="15" r:id="rId15"/>
    <sheet name="１４" sheetId="16" r:id="rId16"/>
    <sheet name="１５" sheetId="17" r:id="rId17"/>
    <sheet name="１６" sheetId="18" r:id="rId18"/>
    <sheet name="１７" sheetId="19" r:id="rId19"/>
    <sheet name="１８" sheetId="20" r:id="rId20"/>
    <sheet name="１９" sheetId="21" r:id="rId21"/>
    <sheet name="２０" sheetId="22" r:id="rId22"/>
    <sheet name="２１" sheetId="23" r:id="rId23"/>
    <sheet name="２２" sheetId="24" r:id="rId24"/>
    <sheet name="２３" sheetId="25" r:id="rId25"/>
    <sheet name="２４" sheetId="26" r:id="rId26"/>
    <sheet name="２５" sheetId="27" r:id="rId27"/>
    <sheet name="２６" sheetId="28" r:id="rId28"/>
    <sheet name="２７" sheetId="29" r:id="rId29"/>
    <sheet name="２８" sheetId="30" r:id="rId30"/>
    <sheet name="２９" sheetId="31" r:id="rId31"/>
    <sheet name="３０" sheetId="32" r:id="rId32"/>
  </sheets>
  <definedNames>
    <definedName name="HTML_CodePage" hidden="1">932</definedName>
    <definedName name="HTML_Control" hidden="1">{"'求人一覧'!$B$4:$Z$84"}</definedName>
    <definedName name="HTML_Description" hidden="1">""</definedName>
    <definedName name="HTML_Email" hidden="1">""</definedName>
    <definedName name="HTML_Header" hidden="1">"平成１０年度　求人一覧表"</definedName>
    <definedName name="HTML_LastUpdate" hidden="1">"98/05/28"</definedName>
    <definedName name="HTML_LineAfter" hidden="1">FALSE</definedName>
    <definedName name="HTML_LineBefore" hidden="1">FALSE</definedName>
    <definedName name="HTML_Name" hidden="1">"大矢 厚"</definedName>
    <definedName name="HTML_OBDlg2" hidden="1">TRUE</definedName>
    <definedName name="HTML_OBDlg4" hidden="1">TRUE</definedName>
    <definedName name="HTML_OS" hidden="1">0</definedName>
    <definedName name="HTML_PathFile" hidden="1">"C:\Temp\MyHTML.htm"</definedName>
    <definedName name="HTML_Title" hidden="1">"求人受理一覧表"</definedName>
  </definedNames>
  <calcPr calcId="162913"/>
</workbook>
</file>

<file path=xl/calcChain.xml><?xml version="1.0" encoding="utf-8"?>
<calcChain xmlns="http://schemas.openxmlformats.org/spreadsheetml/2006/main">
  <c r="H23" i="1" l="1"/>
  <c r="J42" i="4"/>
  <c r="J41" i="4"/>
  <c r="J40" i="4"/>
  <c r="J39" i="4"/>
  <c r="J38" i="4"/>
  <c r="J37" i="4"/>
  <c r="J36" i="4"/>
  <c r="J35" i="4"/>
  <c r="J34" i="4"/>
  <c r="J33" i="4"/>
  <c r="J32" i="4"/>
  <c r="J31" i="4"/>
  <c r="J30" i="4"/>
  <c r="J29" i="4"/>
  <c r="J28" i="4"/>
  <c r="J27" i="4"/>
  <c r="J26" i="4"/>
  <c r="J25" i="4"/>
  <c r="J24" i="4"/>
  <c r="J23" i="4"/>
  <c r="J42" i="5"/>
  <c r="J41" i="5"/>
  <c r="J40" i="5"/>
  <c r="J39" i="5"/>
  <c r="J38" i="5"/>
  <c r="J37" i="5"/>
  <c r="J36" i="5"/>
  <c r="J35" i="5"/>
  <c r="J34" i="5"/>
  <c r="J33" i="5"/>
  <c r="J32" i="5"/>
  <c r="J31" i="5"/>
  <c r="J30" i="5"/>
  <c r="J29" i="5"/>
  <c r="J28" i="5"/>
  <c r="J27" i="5"/>
  <c r="J26" i="5"/>
  <c r="J25" i="5"/>
  <c r="J24" i="5"/>
  <c r="J23" i="5"/>
  <c r="J42" i="6"/>
  <c r="J41" i="6"/>
  <c r="J40" i="6"/>
  <c r="J39" i="6"/>
  <c r="J38" i="6"/>
  <c r="J37" i="6"/>
  <c r="J36" i="6"/>
  <c r="J35" i="6"/>
  <c r="J34" i="6"/>
  <c r="J33" i="6"/>
  <c r="J32" i="6"/>
  <c r="J31" i="6"/>
  <c r="J30" i="6"/>
  <c r="J29" i="6"/>
  <c r="J28" i="6"/>
  <c r="J27" i="6"/>
  <c r="J26" i="6"/>
  <c r="J25" i="6"/>
  <c r="J24" i="6"/>
  <c r="J23" i="6"/>
  <c r="J42" i="7"/>
  <c r="J41" i="7"/>
  <c r="J40" i="7"/>
  <c r="J39" i="7"/>
  <c r="J38" i="7"/>
  <c r="J37" i="7"/>
  <c r="J36" i="7"/>
  <c r="J35" i="7"/>
  <c r="J34" i="7"/>
  <c r="J33" i="7"/>
  <c r="J32" i="7"/>
  <c r="J31" i="7"/>
  <c r="J30" i="7"/>
  <c r="J29" i="7"/>
  <c r="J28" i="7"/>
  <c r="J27" i="7"/>
  <c r="J26" i="7"/>
  <c r="J25" i="7"/>
  <c r="J24" i="7"/>
  <c r="J23" i="7"/>
  <c r="J42" i="8"/>
  <c r="J41" i="8"/>
  <c r="J40" i="8"/>
  <c r="J39" i="8"/>
  <c r="J38" i="8"/>
  <c r="J37" i="8"/>
  <c r="J36" i="8"/>
  <c r="J35" i="8"/>
  <c r="J34" i="8"/>
  <c r="J33" i="8"/>
  <c r="J32" i="8"/>
  <c r="J31" i="8"/>
  <c r="J30" i="8"/>
  <c r="J29" i="8"/>
  <c r="J28" i="8"/>
  <c r="J27" i="8"/>
  <c r="J26" i="8"/>
  <c r="J25" i="8"/>
  <c r="J24" i="8"/>
  <c r="J23" i="8"/>
  <c r="J42" i="9"/>
  <c r="J41" i="9"/>
  <c r="J40" i="9"/>
  <c r="J39" i="9"/>
  <c r="J38" i="9"/>
  <c r="J37" i="9"/>
  <c r="J36" i="9"/>
  <c r="J35" i="9"/>
  <c r="J34" i="9"/>
  <c r="J33" i="9"/>
  <c r="J32" i="9"/>
  <c r="J31" i="9"/>
  <c r="J30" i="9"/>
  <c r="J29" i="9"/>
  <c r="J28" i="9"/>
  <c r="J27" i="9"/>
  <c r="J26" i="9"/>
  <c r="J25" i="9"/>
  <c r="J24" i="9"/>
  <c r="J23" i="9"/>
  <c r="J42" i="10"/>
  <c r="J41" i="10"/>
  <c r="J40" i="10"/>
  <c r="J39" i="10"/>
  <c r="J38" i="10"/>
  <c r="J37" i="10"/>
  <c r="J36" i="10"/>
  <c r="J35" i="10"/>
  <c r="J34" i="10"/>
  <c r="J33" i="10"/>
  <c r="J32" i="10"/>
  <c r="J31" i="10"/>
  <c r="J30" i="10"/>
  <c r="J29" i="10"/>
  <c r="J28" i="10"/>
  <c r="J27" i="10"/>
  <c r="J26" i="10"/>
  <c r="J25" i="10"/>
  <c r="J24" i="10"/>
  <c r="J23" i="10"/>
  <c r="J42" i="11"/>
  <c r="J41" i="11"/>
  <c r="J40" i="11"/>
  <c r="J39" i="11"/>
  <c r="J38" i="11"/>
  <c r="J37" i="11"/>
  <c r="J36" i="11"/>
  <c r="J35" i="11"/>
  <c r="J34" i="11"/>
  <c r="J33" i="11"/>
  <c r="J32" i="11"/>
  <c r="J31" i="11"/>
  <c r="J30" i="11"/>
  <c r="J29" i="11"/>
  <c r="J28" i="11"/>
  <c r="J27" i="11"/>
  <c r="J26" i="11"/>
  <c r="J25" i="11"/>
  <c r="J24" i="11"/>
  <c r="J23" i="11"/>
  <c r="J42" i="12"/>
  <c r="J41" i="12"/>
  <c r="J40" i="12"/>
  <c r="J39" i="12"/>
  <c r="J38" i="12"/>
  <c r="J37" i="12"/>
  <c r="J36" i="12"/>
  <c r="J35" i="12"/>
  <c r="J34" i="12"/>
  <c r="J33" i="12"/>
  <c r="J32" i="12"/>
  <c r="J31" i="12"/>
  <c r="J30" i="12"/>
  <c r="J29" i="12"/>
  <c r="J28" i="12"/>
  <c r="J27" i="12"/>
  <c r="J26" i="12"/>
  <c r="J25" i="12"/>
  <c r="J24" i="12"/>
  <c r="J23" i="12"/>
  <c r="J42" i="13"/>
  <c r="J41" i="13"/>
  <c r="J40" i="13"/>
  <c r="J39" i="13"/>
  <c r="J38" i="13"/>
  <c r="J37" i="13"/>
  <c r="J36" i="13"/>
  <c r="J35" i="13"/>
  <c r="J34" i="13"/>
  <c r="J33" i="13"/>
  <c r="J32" i="13"/>
  <c r="J31" i="13"/>
  <c r="J30" i="13"/>
  <c r="J29" i="13"/>
  <c r="J28" i="13"/>
  <c r="J27" i="13"/>
  <c r="J26" i="13"/>
  <c r="J25" i="13"/>
  <c r="J24" i="13"/>
  <c r="J23" i="13"/>
  <c r="J42" i="14"/>
  <c r="J41" i="14"/>
  <c r="J40" i="14"/>
  <c r="J39" i="14"/>
  <c r="J38" i="14"/>
  <c r="J37" i="14"/>
  <c r="J36" i="14"/>
  <c r="J35" i="14"/>
  <c r="J34" i="14"/>
  <c r="J33" i="14"/>
  <c r="J32" i="14"/>
  <c r="J31" i="14"/>
  <c r="J30" i="14"/>
  <c r="J29" i="14"/>
  <c r="J28" i="14"/>
  <c r="J27" i="14"/>
  <c r="J26" i="14"/>
  <c r="J25" i="14"/>
  <c r="J24" i="14"/>
  <c r="J23" i="14"/>
  <c r="J42" i="15"/>
  <c r="J41" i="15"/>
  <c r="J40" i="15"/>
  <c r="J39" i="15"/>
  <c r="J38" i="15"/>
  <c r="J37" i="15"/>
  <c r="J36" i="15"/>
  <c r="J35" i="15"/>
  <c r="J34" i="15"/>
  <c r="J33" i="15"/>
  <c r="J32" i="15"/>
  <c r="J31" i="15"/>
  <c r="J30" i="15"/>
  <c r="J29" i="15"/>
  <c r="J28" i="15"/>
  <c r="J27" i="15"/>
  <c r="J26" i="15"/>
  <c r="J25" i="15"/>
  <c r="J24" i="15"/>
  <c r="J23" i="15"/>
  <c r="J42" i="16"/>
  <c r="J41" i="16"/>
  <c r="J40" i="16"/>
  <c r="J39" i="16"/>
  <c r="J38" i="16"/>
  <c r="J37" i="16"/>
  <c r="J36" i="16"/>
  <c r="J35" i="16"/>
  <c r="J34" i="16"/>
  <c r="J33" i="16"/>
  <c r="J32" i="16"/>
  <c r="J31" i="16"/>
  <c r="J30" i="16"/>
  <c r="J29" i="16"/>
  <c r="J28" i="16"/>
  <c r="J27" i="16"/>
  <c r="J26" i="16"/>
  <c r="J25" i="16"/>
  <c r="J24" i="16"/>
  <c r="J23" i="16"/>
  <c r="J42" i="17"/>
  <c r="J41" i="17"/>
  <c r="J40" i="17"/>
  <c r="J39" i="17"/>
  <c r="J38" i="17"/>
  <c r="J37" i="17"/>
  <c r="J36" i="17"/>
  <c r="J35" i="17"/>
  <c r="J34" i="17"/>
  <c r="J33" i="17"/>
  <c r="J32" i="17"/>
  <c r="J31" i="17"/>
  <c r="J30" i="17"/>
  <c r="J29" i="17"/>
  <c r="J28" i="17"/>
  <c r="J27" i="17"/>
  <c r="J26" i="17"/>
  <c r="J25" i="17"/>
  <c r="J24" i="17"/>
  <c r="J23" i="17"/>
  <c r="J42" i="18"/>
  <c r="J41" i="18"/>
  <c r="J40" i="18"/>
  <c r="J39" i="18"/>
  <c r="J38" i="18"/>
  <c r="J37" i="18"/>
  <c r="J36" i="18"/>
  <c r="J35" i="18"/>
  <c r="J34" i="18"/>
  <c r="J33" i="18"/>
  <c r="J32" i="18"/>
  <c r="J31" i="18"/>
  <c r="J30" i="18"/>
  <c r="J29" i="18"/>
  <c r="J28" i="18"/>
  <c r="J27" i="18"/>
  <c r="J26" i="18"/>
  <c r="J25" i="18"/>
  <c r="J24" i="18"/>
  <c r="J23" i="18"/>
  <c r="J42" i="19"/>
  <c r="J41" i="19"/>
  <c r="J40" i="19"/>
  <c r="J39" i="19"/>
  <c r="J38" i="19"/>
  <c r="J37" i="19"/>
  <c r="J36" i="19"/>
  <c r="J35" i="19"/>
  <c r="J34" i="19"/>
  <c r="J33" i="19"/>
  <c r="J32" i="19"/>
  <c r="J31" i="19"/>
  <c r="J30" i="19"/>
  <c r="J29" i="19"/>
  <c r="J28" i="19"/>
  <c r="J27" i="19"/>
  <c r="J26" i="19"/>
  <c r="J25" i="19"/>
  <c r="J24" i="19"/>
  <c r="J23" i="19"/>
  <c r="J42" i="20"/>
  <c r="J41" i="20"/>
  <c r="J40" i="20"/>
  <c r="J39" i="20"/>
  <c r="J38" i="20"/>
  <c r="J37" i="20"/>
  <c r="J36" i="20"/>
  <c r="J35" i="20"/>
  <c r="J34" i="20"/>
  <c r="J33" i="20"/>
  <c r="J32" i="20"/>
  <c r="J31" i="20"/>
  <c r="J30" i="20"/>
  <c r="J29" i="20"/>
  <c r="J28" i="20"/>
  <c r="J27" i="20"/>
  <c r="J26" i="20"/>
  <c r="J25" i="20"/>
  <c r="J24" i="20"/>
  <c r="J23" i="20"/>
  <c r="J42" i="21"/>
  <c r="J41" i="21"/>
  <c r="J40" i="21"/>
  <c r="J39" i="21"/>
  <c r="J38" i="21"/>
  <c r="J37" i="21"/>
  <c r="J36" i="21"/>
  <c r="J35" i="21"/>
  <c r="J34" i="21"/>
  <c r="J33" i="21"/>
  <c r="J32" i="21"/>
  <c r="J31" i="21"/>
  <c r="J30" i="21"/>
  <c r="J29" i="21"/>
  <c r="J28" i="21"/>
  <c r="J27" i="21"/>
  <c r="J26" i="21"/>
  <c r="J25" i="21"/>
  <c r="J24" i="21"/>
  <c r="J23" i="21"/>
  <c r="J42" i="22"/>
  <c r="J41" i="22"/>
  <c r="J40" i="22"/>
  <c r="J39" i="22"/>
  <c r="J38" i="22"/>
  <c r="J37" i="22"/>
  <c r="J36" i="22"/>
  <c r="J35" i="22"/>
  <c r="J34" i="22"/>
  <c r="J33" i="22"/>
  <c r="J32" i="22"/>
  <c r="J31" i="22"/>
  <c r="J30" i="22"/>
  <c r="J29" i="22"/>
  <c r="J28" i="22"/>
  <c r="J27" i="22"/>
  <c r="J26" i="22"/>
  <c r="J25" i="22"/>
  <c r="J24" i="22"/>
  <c r="J23" i="22"/>
  <c r="J42" i="23"/>
  <c r="J41" i="23"/>
  <c r="J40" i="23"/>
  <c r="J39" i="23"/>
  <c r="J38" i="23"/>
  <c r="J37" i="23"/>
  <c r="J36" i="23"/>
  <c r="J35" i="23"/>
  <c r="J34" i="23"/>
  <c r="J33" i="23"/>
  <c r="J32" i="23"/>
  <c r="J31" i="23"/>
  <c r="J30" i="23"/>
  <c r="J29" i="23"/>
  <c r="J28" i="23"/>
  <c r="J27" i="23"/>
  <c r="J26" i="23"/>
  <c r="J25" i="23"/>
  <c r="J24" i="23"/>
  <c r="J23" i="23"/>
  <c r="J42" i="24"/>
  <c r="J41" i="24"/>
  <c r="J40" i="24"/>
  <c r="J39" i="24"/>
  <c r="J38" i="24"/>
  <c r="J37" i="24"/>
  <c r="J36" i="24"/>
  <c r="J35" i="24"/>
  <c r="J34" i="24"/>
  <c r="J33" i="24"/>
  <c r="J32" i="24"/>
  <c r="J31" i="24"/>
  <c r="J30" i="24"/>
  <c r="J29" i="24"/>
  <c r="J28" i="24"/>
  <c r="J27" i="24"/>
  <c r="J26" i="24"/>
  <c r="J25" i="24"/>
  <c r="J24" i="24"/>
  <c r="J23" i="24"/>
  <c r="J42" i="25"/>
  <c r="J41" i="25"/>
  <c r="J40" i="25"/>
  <c r="J39" i="25"/>
  <c r="J38" i="25"/>
  <c r="J37" i="25"/>
  <c r="J36" i="25"/>
  <c r="J35" i="25"/>
  <c r="J34" i="25"/>
  <c r="J33" i="25"/>
  <c r="J32" i="25"/>
  <c r="J31" i="25"/>
  <c r="J30" i="25"/>
  <c r="J29" i="25"/>
  <c r="J28" i="25"/>
  <c r="J27" i="25"/>
  <c r="J26" i="25"/>
  <c r="J25" i="25"/>
  <c r="J24" i="25"/>
  <c r="J23" i="25"/>
  <c r="J42" i="26"/>
  <c r="J41" i="26"/>
  <c r="J40" i="26"/>
  <c r="J39" i="26"/>
  <c r="J38" i="26"/>
  <c r="J37" i="26"/>
  <c r="J36" i="26"/>
  <c r="J35" i="26"/>
  <c r="J34" i="26"/>
  <c r="J33" i="26"/>
  <c r="J32" i="26"/>
  <c r="J31" i="26"/>
  <c r="J30" i="26"/>
  <c r="J29" i="26"/>
  <c r="J28" i="26"/>
  <c r="J27" i="26"/>
  <c r="J26" i="26"/>
  <c r="J25" i="26"/>
  <c r="J24" i="26"/>
  <c r="J23" i="26"/>
  <c r="J42" i="27"/>
  <c r="J41" i="27"/>
  <c r="J40" i="27"/>
  <c r="J39" i="27"/>
  <c r="J38" i="27"/>
  <c r="J37" i="27"/>
  <c r="J36" i="27"/>
  <c r="J35" i="27"/>
  <c r="J34" i="27"/>
  <c r="J33" i="27"/>
  <c r="J32" i="27"/>
  <c r="J31" i="27"/>
  <c r="J30" i="27"/>
  <c r="J29" i="27"/>
  <c r="J28" i="27"/>
  <c r="J27" i="27"/>
  <c r="J26" i="27"/>
  <c r="J25" i="27"/>
  <c r="J24" i="27"/>
  <c r="J23" i="27"/>
  <c r="J42" i="28"/>
  <c r="J41" i="28"/>
  <c r="J40" i="28"/>
  <c r="J39" i="28"/>
  <c r="J38" i="28"/>
  <c r="J37" i="28"/>
  <c r="J36" i="28"/>
  <c r="J35" i="28"/>
  <c r="J34" i="28"/>
  <c r="J33" i="28"/>
  <c r="J32" i="28"/>
  <c r="J31" i="28"/>
  <c r="J30" i="28"/>
  <c r="J29" i="28"/>
  <c r="J28" i="28"/>
  <c r="J27" i="28"/>
  <c r="J26" i="28"/>
  <c r="J25" i="28"/>
  <c r="J24" i="28"/>
  <c r="J23" i="28"/>
  <c r="J42" i="29"/>
  <c r="J41" i="29"/>
  <c r="J40" i="29"/>
  <c r="J39" i="29"/>
  <c r="J38" i="29"/>
  <c r="J37" i="29"/>
  <c r="J36" i="29"/>
  <c r="J35" i="29"/>
  <c r="J34" i="29"/>
  <c r="J33" i="29"/>
  <c r="J32" i="29"/>
  <c r="J31" i="29"/>
  <c r="J30" i="29"/>
  <c r="J29" i="29"/>
  <c r="J28" i="29"/>
  <c r="J27" i="29"/>
  <c r="J26" i="29"/>
  <c r="J25" i="29"/>
  <c r="J24" i="29"/>
  <c r="J23" i="29"/>
  <c r="J42" i="30"/>
  <c r="J41" i="30"/>
  <c r="J40" i="30"/>
  <c r="J39" i="30"/>
  <c r="J38" i="30"/>
  <c r="J37" i="30"/>
  <c r="J36" i="30"/>
  <c r="J35" i="30"/>
  <c r="J34" i="30"/>
  <c r="J33" i="30"/>
  <c r="J32" i="30"/>
  <c r="J31" i="30"/>
  <c r="J30" i="30"/>
  <c r="J29" i="30"/>
  <c r="J28" i="30"/>
  <c r="J27" i="30"/>
  <c r="J26" i="30"/>
  <c r="J25" i="30"/>
  <c r="J24" i="30"/>
  <c r="J23" i="30"/>
  <c r="J42" i="31"/>
  <c r="J41" i="31"/>
  <c r="J40" i="31"/>
  <c r="J39" i="31"/>
  <c r="J38" i="31"/>
  <c r="J37" i="31"/>
  <c r="J36" i="31"/>
  <c r="J35" i="31"/>
  <c r="J34" i="31"/>
  <c r="J33" i="31"/>
  <c r="J32" i="31"/>
  <c r="J31" i="31"/>
  <c r="J30" i="31"/>
  <c r="J29" i="31"/>
  <c r="J28" i="31"/>
  <c r="J27" i="31"/>
  <c r="J26" i="31"/>
  <c r="J25" i="31"/>
  <c r="J24" i="31"/>
  <c r="J23" i="31"/>
  <c r="J42" i="32"/>
  <c r="J41" i="32"/>
  <c r="J40" i="32"/>
  <c r="J39" i="32"/>
  <c r="J38" i="32"/>
  <c r="J37" i="32"/>
  <c r="J36" i="32"/>
  <c r="J35" i="32"/>
  <c r="J34" i="32"/>
  <c r="J33" i="32"/>
  <c r="J32" i="32"/>
  <c r="J31" i="32"/>
  <c r="J30" i="32"/>
  <c r="J29" i="32"/>
  <c r="J28" i="32"/>
  <c r="J27" i="32"/>
  <c r="J26" i="32"/>
  <c r="J25" i="32"/>
  <c r="J24" i="32"/>
  <c r="J23" i="32"/>
  <c r="J42" i="1"/>
  <c r="J41" i="1"/>
  <c r="J40" i="1"/>
  <c r="J39" i="1"/>
  <c r="J38" i="1"/>
  <c r="J37" i="1"/>
  <c r="J36" i="1"/>
  <c r="J35" i="1"/>
  <c r="J34" i="1"/>
  <c r="J33" i="1"/>
  <c r="J32" i="1"/>
  <c r="J31" i="1"/>
  <c r="J30" i="1"/>
  <c r="J29" i="1"/>
  <c r="J28" i="1"/>
  <c r="J27" i="1"/>
  <c r="J26" i="1"/>
  <c r="J25" i="1"/>
  <c r="J24" i="1"/>
  <c r="J23" i="1"/>
  <c r="H42" i="4"/>
  <c r="H41" i="4"/>
  <c r="H40" i="4"/>
  <c r="H39" i="4"/>
  <c r="H38" i="4"/>
  <c r="H37" i="4"/>
  <c r="H36" i="4"/>
  <c r="H35" i="4"/>
  <c r="H34" i="4"/>
  <c r="H33" i="4"/>
  <c r="H32" i="4"/>
  <c r="H31" i="4"/>
  <c r="H30" i="4"/>
  <c r="H29" i="4"/>
  <c r="H28" i="4"/>
  <c r="H27" i="4"/>
  <c r="H26" i="4"/>
  <c r="H25" i="4"/>
  <c r="H24" i="4"/>
  <c r="H23" i="4"/>
  <c r="H42" i="5"/>
  <c r="H41" i="5"/>
  <c r="H40" i="5"/>
  <c r="H39" i="5"/>
  <c r="H38" i="5"/>
  <c r="H37" i="5"/>
  <c r="H36" i="5"/>
  <c r="H35" i="5"/>
  <c r="H34" i="5"/>
  <c r="H33" i="5"/>
  <c r="H32" i="5"/>
  <c r="H31" i="5"/>
  <c r="H30" i="5"/>
  <c r="H29" i="5"/>
  <c r="H28" i="5"/>
  <c r="H27" i="5"/>
  <c r="H26" i="5"/>
  <c r="H25" i="5"/>
  <c r="H24" i="5"/>
  <c r="H23" i="5"/>
  <c r="H42" i="6"/>
  <c r="H41" i="6"/>
  <c r="H40" i="6"/>
  <c r="H39" i="6"/>
  <c r="H38" i="6"/>
  <c r="H37" i="6"/>
  <c r="H36" i="6"/>
  <c r="H35" i="6"/>
  <c r="H34" i="6"/>
  <c r="H33" i="6"/>
  <c r="H32" i="6"/>
  <c r="H31" i="6"/>
  <c r="H30" i="6"/>
  <c r="H29" i="6"/>
  <c r="H28" i="6"/>
  <c r="H27" i="6"/>
  <c r="H26" i="6"/>
  <c r="H25" i="6"/>
  <c r="H24" i="6"/>
  <c r="H23" i="6"/>
  <c r="H42" i="7"/>
  <c r="H41" i="7"/>
  <c r="H40" i="7"/>
  <c r="H39" i="7"/>
  <c r="H38" i="7"/>
  <c r="H37" i="7"/>
  <c r="H36" i="7"/>
  <c r="H35" i="7"/>
  <c r="H34" i="7"/>
  <c r="H33" i="7"/>
  <c r="H32" i="7"/>
  <c r="H31" i="7"/>
  <c r="H30" i="7"/>
  <c r="H29" i="7"/>
  <c r="H28" i="7"/>
  <c r="H27" i="7"/>
  <c r="H26" i="7"/>
  <c r="H25" i="7"/>
  <c r="H24" i="7"/>
  <c r="H23" i="7"/>
  <c r="H42" i="8"/>
  <c r="H41" i="8"/>
  <c r="H40" i="8"/>
  <c r="H39" i="8"/>
  <c r="H38" i="8"/>
  <c r="H37" i="8"/>
  <c r="H36" i="8"/>
  <c r="H35" i="8"/>
  <c r="H34" i="8"/>
  <c r="H33" i="8"/>
  <c r="H32" i="8"/>
  <c r="H31" i="8"/>
  <c r="H30" i="8"/>
  <c r="H29" i="8"/>
  <c r="H28" i="8"/>
  <c r="H27" i="8"/>
  <c r="H26" i="8"/>
  <c r="H25" i="8"/>
  <c r="H24" i="8"/>
  <c r="H23" i="8"/>
  <c r="H42" i="9"/>
  <c r="H41" i="9"/>
  <c r="H40" i="9"/>
  <c r="H39" i="9"/>
  <c r="H38" i="9"/>
  <c r="H37" i="9"/>
  <c r="H36" i="9"/>
  <c r="H35" i="9"/>
  <c r="H34" i="9"/>
  <c r="H33" i="9"/>
  <c r="H32" i="9"/>
  <c r="H31" i="9"/>
  <c r="H30" i="9"/>
  <c r="H29" i="9"/>
  <c r="H28" i="9"/>
  <c r="H27" i="9"/>
  <c r="H26" i="9"/>
  <c r="H25" i="9"/>
  <c r="H24" i="9"/>
  <c r="H23" i="9"/>
  <c r="H42" i="10"/>
  <c r="H41" i="10"/>
  <c r="H40" i="10"/>
  <c r="H39" i="10"/>
  <c r="H38" i="10"/>
  <c r="H37" i="10"/>
  <c r="H36" i="10"/>
  <c r="H35" i="10"/>
  <c r="H34" i="10"/>
  <c r="H33" i="10"/>
  <c r="H32" i="10"/>
  <c r="H31" i="10"/>
  <c r="H30" i="10"/>
  <c r="H29" i="10"/>
  <c r="H28" i="10"/>
  <c r="H27" i="10"/>
  <c r="H26" i="10"/>
  <c r="H25" i="10"/>
  <c r="H24" i="10"/>
  <c r="H23" i="10"/>
  <c r="H42" i="11"/>
  <c r="H41" i="11"/>
  <c r="H40" i="11"/>
  <c r="H39" i="11"/>
  <c r="H38" i="11"/>
  <c r="H37" i="11"/>
  <c r="H36" i="11"/>
  <c r="H35" i="11"/>
  <c r="H34" i="11"/>
  <c r="H33" i="11"/>
  <c r="H32" i="11"/>
  <c r="H31" i="11"/>
  <c r="H30" i="11"/>
  <c r="H29" i="11"/>
  <c r="H28" i="11"/>
  <c r="H27" i="11"/>
  <c r="H26" i="11"/>
  <c r="H25" i="11"/>
  <c r="H24" i="11"/>
  <c r="H23" i="11"/>
  <c r="H42" i="12"/>
  <c r="H41" i="12"/>
  <c r="H40" i="12"/>
  <c r="H39" i="12"/>
  <c r="H38" i="12"/>
  <c r="H37" i="12"/>
  <c r="H36" i="12"/>
  <c r="H35" i="12"/>
  <c r="H34" i="12"/>
  <c r="H33" i="12"/>
  <c r="H32" i="12"/>
  <c r="H31" i="12"/>
  <c r="H30" i="12"/>
  <c r="H29" i="12"/>
  <c r="H28" i="12"/>
  <c r="H27" i="12"/>
  <c r="H26" i="12"/>
  <c r="H25" i="12"/>
  <c r="H24" i="12"/>
  <c r="H23" i="12"/>
  <c r="H42" i="13"/>
  <c r="H41" i="13"/>
  <c r="H40" i="13"/>
  <c r="H39" i="13"/>
  <c r="H38" i="13"/>
  <c r="H37" i="13"/>
  <c r="H36" i="13"/>
  <c r="H35" i="13"/>
  <c r="H34" i="13"/>
  <c r="H33" i="13"/>
  <c r="H32" i="13"/>
  <c r="H31" i="13"/>
  <c r="H30" i="13"/>
  <c r="H29" i="13"/>
  <c r="H28" i="13"/>
  <c r="H27" i="13"/>
  <c r="H26" i="13"/>
  <c r="H25" i="13"/>
  <c r="H24" i="13"/>
  <c r="H23" i="13"/>
  <c r="H42" i="14"/>
  <c r="H41" i="14"/>
  <c r="H40" i="14"/>
  <c r="H39" i="14"/>
  <c r="H38" i="14"/>
  <c r="H37" i="14"/>
  <c r="H36" i="14"/>
  <c r="H35" i="14"/>
  <c r="H34" i="14"/>
  <c r="H33" i="14"/>
  <c r="H32" i="14"/>
  <c r="H31" i="14"/>
  <c r="H30" i="14"/>
  <c r="H29" i="14"/>
  <c r="H28" i="14"/>
  <c r="H27" i="14"/>
  <c r="H26" i="14"/>
  <c r="H25" i="14"/>
  <c r="H24" i="14"/>
  <c r="H23" i="14"/>
  <c r="H42" i="15"/>
  <c r="H41" i="15"/>
  <c r="H40" i="15"/>
  <c r="H39" i="15"/>
  <c r="H38" i="15"/>
  <c r="H37" i="15"/>
  <c r="H36" i="15"/>
  <c r="H35" i="15"/>
  <c r="H34" i="15"/>
  <c r="H33" i="15"/>
  <c r="H32" i="15"/>
  <c r="H31" i="15"/>
  <c r="H30" i="15"/>
  <c r="H29" i="15"/>
  <c r="H28" i="15"/>
  <c r="H27" i="15"/>
  <c r="H26" i="15"/>
  <c r="H25" i="15"/>
  <c r="H24" i="15"/>
  <c r="H23" i="15"/>
  <c r="H42" i="16"/>
  <c r="H41" i="16"/>
  <c r="H40" i="16"/>
  <c r="H39" i="16"/>
  <c r="H38" i="16"/>
  <c r="H37" i="16"/>
  <c r="H36" i="16"/>
  <c r="H35" i="16"/>
  <c r="H34" i="16"/>
  <c r="H33" i="16"/>
  <c r="H32" i="16"/>
  <c r="H31" i="16"/>
  <c r="H30" i="16"/>
  <c r="H29" i="16"/>
  <c r="H28" i="16"/>
  <c r="H27" i="16"/>
  <c r="H26" i="16"/>
  <c r="H25" i="16"/>
  <c r="H24" i="16"/>
  <c r="H23" i="16"/>
  <c r="H42" i="17"/>
  <c r="H41" i="17"/>
  <c r="H40" i="17"/>
  <c r="H39" i="17"/>
  <c r="H38" i="17"/>
  <c r="H37" i="17"/>
  <c r="H36" i="17"/>
  <c r="H35" i="17"/>
  <c r="H34" i="17"/>
  <c r="H33" i="17"/>
  <c r="H32" i="17"/>
  <c r="H31" i="17"/>
  <c r="H30" i="17"/>
  <c r="H29" i="17"/>
  <c r="H28" i="17"/>
  <c r="H27" i="17"/>
  <c r="H26" i="17"/>
  <c r="H25" i="17"/>
  <c r="H24" i="17"/>
  <c r="H23" i="17"/>
  <c r="H42" i="18"/>
  <c r="H41" i="18"/>
  <c r="H40" i="18"/>
  <c r="H39" i="18"/>
  <c r="H38" i="18"/>
  <c r="H37" i="18"/>
  <c r="H36" i="18"/>
  <c r="H35" i="18"/>
  <c r="H34" i="18"/>
  <c r="H33" i="18"/>
  <c r="H32" i="18"/>
  <c r="H31" i="18"/>
  <c r="H30" i="18"/>
  <c r="H29" i="18"/>
  <c r="H28" i="18"/>
  <c r="H27" i="18"/>
  <c r="H26" i="18"/>
  <c r="H25" i="18"/>
  <c r="H24" i="18"/>
  <c r="H23" i="18"/>
  <c r="H42" i="19"/>
  <c r="H41" i="19"/>
  <c r="H40" i="19"/>
  <c r="H39" i="19"/>
  <c r="H38" i="19"/>
  <c r="H37" i="19"/>
  <c r="H36" i="19"/>
  <c r="H35" i="19"/>
  <c r="H34" i="19"/>
  <c r="H33" i="19"/>
  <c r="H32" i="19"/>
  <c r="H31" i="19"/>
  <c r="H30" i="19"/>
  <c r="H29" i="19"/>
  <c r="H28" i="19"/>
  <c r="H27" i="19"/>
  <c r="H26" i="19"/>
  <c r="H25" i="19"/>
  <c r="H24" i="19"/>
  <c r="H23" i="19"/>
  <c r="H42" i="20"/>
  <c r="H41" i="20"/>
  <c r="H40" i="20"/>
  <c r="H39" i="20"/>
  <c r="H38" i="20"/>
  <c r="H37" i="20"/>
  <c r="H36" i="20"/>
  <c r="H35" i="20"/>
  <c r="H34" i="20"/>
  <c r="H33" i="20"/>
  <c r="H32" i="20"/>
  <c r="H31" i="20"/>
  <c r="H30" i="20"/>
  <c r="H29" i="20"/>
  <c r="H28" i="20"/>
  <c r="H27" i="20"/>
  <c r="H26" i="20"/>
  <c r="H25" i="20"/>
  <c r="H24" i="20"/>
  <c r="H23" i="20"/>
  <c r="H42" i="21"/>
  <c r="H41" i="21"/>
  <c r="H40" i="21"/>
  <c r="H39" i="21"/>
  <c r="H38" i="21"/>
  <c r="H37" i="21"/>
  <c r="H36" i="21"/>
  <c r="H35" i="21"/>
  <c r="H34" i="21"/>
  <c r="H33" i="21"/>
  <c r="H32" i="21"/>
  <c r="H31" i="21"/>
  <c r="H30" i="21"/>
  <c r="H29" i="21"/>
  <c r="H28" i="21"/>
  <c r="H27" i="21"/>
  <c r="H26" i="21"/>
  <c r="H25" i="21"/>
  <c r="H24" i="21"/>
  <c r="H23" i="21"/>
  <c r="H42" i="22"/>
  <c r="H41" i="22"/>
  <c r="H40" i="22"/>
  <c r="H39" i="22"/>
  <c r="H38" i="22"/>
  <c r="H37" i="22"/>
  <c r="H36" i="22"/>
  <c r="H35" i="22"/>
  <c r="H34" i="22"/>
  <c r="H33" i="22"/>
  <c r="H32" i="22"/>
  <c r="H31" i="22"/>
  <c r="H30" i="22"/>
  <c r="H29" i="22"/>
  <c r="H28" i="22"/>
  <c r="H27" i="22"/>
  <c r="H26" i="22"/>
  <c r="H25" i="22"/>
  <c r="H24" i="22"/>
  <c r="H23" i="22"/>
  <c r="H42" i="23"/>
  <c r="H41" i="23"/>
  <c r="H40" i="23"/>
  <c r="H39" i="23"/>
  <c r="H38" i="23"/>
  <c r="H37" i="23"/>
  <c r="H36" i="23"/>
  <c r="H35" i="23"/>
  <c r="H34" i="23"/>
  <c r="H33" i="23"/>
  <c r="H32" i="23"/>
  <c r="H31" i="23"/>
  <c r="H30" i="23"/>
  <c r="H29" i="23"/>
  <c r="H28" i="23"/>
  <c r="H27" i="23"/>
  <c r="H26" i="23"/>
  <c r="H25" i="23"/>
  <c r="H24" i="23"/>
  <c r="H23" i="23"/>
  <c r="H42" i="24"/>
  <c r="H41" i="24"/>
  <c r="H40" i="24"/>
  <c r="H39" i="24"/>
  <c r="H38" i="24"/>
  <c r="H37" i="24"/>
  <c r="H36" i="24"/>
  <c r="H35" i="24"/>
  <c r="H34" i="24"/>
  <c r="H33" i="24"/>
  <c r="H32" i="24"/>
  <c r="H31" i="24"/>
  <c r="H30" i="24"/>
  <c r="H29" i="24"/>
  <c r="H28" i="24"/>
  <c r="H27" i="24"/>
  <c r="H26" i="24"/>
  <c r="H25" i="24"/>
  <c r="H24" i="24"/>
  <c r="H23" i="24"/>
  <c r="H42" i="25"/>
  <c r="H41" i="25"/>
  <c r="H40" i="25"/>
  <c r="H39" i="25"/>
  <c r="H38" i="25"/>
  <c r="H37" i="25"/>
  <c r="H36" i="25"/>
  <c r="H35" i="25"/>
  <c r="H34" i="25"/>
  <c r="H33" i="25"/>
  <c r="H32" i="25"/>
  <c r="H31" i="25"/>
  <c r="H30" i="25"/>
  <c r="H29" i="25"/>
  <c r="H28" i="25"/>
  <c r="H27" i="25"/>
  <c r="H26" i="25"/>
  <c r="H25" i="25"/>
  <c r="H24" i="25"/>
  <c r="H23" i="25"/>
  <c r="H42" i="26"/>
  <c r="H41" i="26"/>
  <c r="H40" i="26"/>
  <c r="H39" i="26"/>
  <c r="H38" i="26"/>
  <c r="H37" i="26"/>
  <c r="H36" i="26"/>
  <c r="H35" i="26"/>
  <c r="H34" i="26"/>
  <c r="H33" i="26"/>
  <c r="H32" i="26"/>
  <c r="H31" i="26"/>
  <c r="H30" i="26"/>
  <c r="H29" i="26"/>
  <c r="H28" i="26"/>
  <c r="H27" i="26"/>
  <c r="H26" i="26"/>
  <c r="H25" i="26"/>
  <c r="H24" i="26"/>
  <c r="H23" i="26"/>
  <c r="H42" i="27"/>
  <c r="H41" i="27"/>
  <c r="H40" i="27"/>
  <c r="H39" i="27"/>
  <c r="H38" i="27"/>
  <c r="H37" i="27"/>
  <c r="H36" i="27"/>
  <c r="H35" i="27"/>
  <c r="H34" i="27"/>
  <c r="H33" i="27"/>
  <c r="H32" i="27"/>
  <c r="H31" i="27"/>
  <c r="H30" i="27"/>
  <c r="H29" i="27"/>
  <c r="H28" i="27"/>
  <c r="H27" i="27"/>
  <c r="H26" i="27"/>
  <c r="H25" i="27"/>
  <c r="H24" i="27"/>
  <c r="H23" i="27"/>
  <c r="H42" i="28"/>
  <c r="H41" i="28"/>
  <c r="H40" i="28"/>
  <c r="H39" i="28"/>
  <c r="H38" i="28"/>
  <c r="H37" i="28"/>
  <c r="H36" i="28"/>
  <c r="H35" i="28"/>
  <c r="H34" i="28"/>
  <c r="H33" i="28"/>
  <c r="H32" i="28"/>
  <c r="H31" i="28"/>
  <c r="H30" i="28"/>
  <c r="H29" i="28"/>
  <c r="H28" i="28"/>
  <c r="H27" i="28"/>
  <c r="H26" i="28"/>
  <c r="H25" i="28"/>
  <c r="H24" i="28"/>
  <c r="H23" i="28"/>
  <c r="H42" i="29"/>
  <c r="H41" i="29"/>
  <c r="H40" i="29"/>
  <c r="H39" i="29"/>
  <c r="H38" i="29"/>
  <c r="H37" i="29"/>
  <c r="H36" i="29"/>
  <c r="H35" i="29"/>
  <c r="H34" i="29"/>
  <c r="H33" i="29"/>
  <c r="H32" i="29"/>
  <c r="H31" i="29"/>
  <c r="H30" i="29"/>
  <c r="H29" i="29"/>
  <c r="H28" i="29"/>
  <c r="H27" i="29"/>
  <c r="H26" i="29"/>
  <c r="H25" i="29"/>
  <c r="H24" i="29"/>
  <c r="H23" i="29"/>
  <c r="H42" i="30"/>
  <c r="H41" i="30"/>
  <c r="H40" i="30"/>
  <c r="H39" i="30"/>
  <c r="H38" i="30"/>
  <c r="H37" i="30"/>
  <c r="H36" i="30"/>
  <c r="H35" i="30"/>
  <c r="H34" i="30"/>
  <c r="H33" i="30"/>
  <c r="H32" i="30"/>
  <c r="H31" i="30"/>
  <c r="H30" i="30"/>
  <c r="H29" i="30"/>
  <c r="H28" i="30"/>
  <c r="H27" i="30"/>
  <c r="H26" i="30"/>
  <c r="H25" i="30"/>
  <c r="H24" i="30"/>
  <c r="H23" i="30"/>
  <c r="H42" i="31"/>
  <c r="H41" i="31"/>
  <c r="H40" i="31"/>
  <c r="H39" i="31"/>
  <c r="H38" i="31"/>
  <c r="H37" i="31"/>
  <c r="H36" i="31"/>
  <c r="H35" i="31"/>
  <c r="H34" i="31"/>
  <c r="H33" i="31"/>
  <c r="H32" i="31"/>
  <c r="H31" i="31"/>
  <c r="H30" i="31"/>
  <c r="H29" i="31"/>
  <c r="H28" i="31"/>
  <c r="H27" i="31"/>
  <c r="H26" i="31"/>
  <c r="H25" i="31"/>
  <c r="H24" i="31"/>
  <c r="H23" i="31"/>
  <c r="H42" i="32"/>
  <c r="H41" i="32"/>
  <c r="H40" i="32"/>
  <c r="H39" i="32"/>
  <c r="H38" i="32"/>
  <c r="H37" i="32"/>
  <c r="H36" i="32"/>
  <c r="H35" i="32"/>
  <c r="H34" i="32"/>
  <c r="H33" i="32"/>
  <c r="H32" i="32"/>
  <c r="H31" i="32"/>
  <c r="H30" i="32"/>
  <c r="H29" i="32"/>
  <c r="H28" i="32"/>
  <c r="H27" i="32"/>
  <c r="H26" i="32"/>
  <c r="H25" i="32"/>
  <c r="H24" i="32"/>
  <c r="H23" i="32"/>
  <c r="H42" i="1"/>
  <c r="H41" i="1"/>
  <c r="H40" i="1"/>
  <c r="H39" i="1"/>
  <c r="H38" i="1"/>
  <c r="H37" i="1"/>
  <c r="H36" i="1"/>
  <c r="H35" i="1"/>
  <c r="H34" i="1"/>
  <c r="H33" i="1"/>
  <c r="H32" i="1"/>
  <c r="H31" i="1"/>
  <c r="H30" i="1"/>
  <c r="H29" i="1"/>
  <c r="H28" i="1"/>
  <c r="H27" i="1"/>
  <c r="H26" i="1"/>
  <c r="H25" i="1"/>
  <c r="H24" i="1"/>
  <c r="B42" i="4"/>
  <c r="B41" i="4"/>
  <c r="B40" i="4"/>
  <c r="B39" i="4"/>
  <c r="B38" i="4"/>
  <c r="B37" i="4"/>
  <c r="B36" i="4"/>
  <c r="B35" i="4"/>
  <c r="B34" i="4"/>
  <c r="B33" i="4"/>
  <c r="B42" i="5"/>
  <c r="B41" i="5"/>
  <c r="B40" i="5"/>
  <c r="B39" i="5"/>
  <c r="B38" i="5"/>
  <c r="B37" i="5"/>
  <c r="B36" i="5"/>
  <c r="B35" i="5"/>
  <c r="B34" i="5"/>
  <c r="B33" i="5"/>
  <c r="B42" i="6"/>
  <c r="B41" i="6"/>
  <c r="B40" i="6"/>
  <c r="B39" i="6"/>
  <c r="B38" i="6"/>
  <c r="B37" i="6"/>
  <c r="B36" i="6"/>
  <c r="B35" i="6"/>
  <c r="B34" i="6"/>
  <c r="B33" i="6"/>
  <c r="B42" i="7"/>
  <c r="B41" i="7"/>
  <c r="B40" i="7"/>
  <c r="B39" i="7"/>
  <c r="B38" i="7"/>
  <c r="B37" i="7"/>
  <c r="B36" i="7"/>
  <c r="B35" i="7"/>
  <c r="B34" i="7"/>
  <c r="B33" i="7"/>
  <c r="B42" i="8"/>
  <c r="B41" i="8"/>
  <c r="B40" i="8"/>
  <c r="B39" i="8"/>
  <c r="B38" i="8"/>
  <c r="B37" i="8"/>
  <c r="B36" i="8"/>
  <c r="B35" i="8"/>
  <c r="B34" i="8"/>
  <c r="B33" i="8"/>
  <c r="B42" i="9"/>
  <c r="B41" i="9"/>
  <c r="B40" i="9"/>
  <c r="B39" i="9"/>
  <c r="B38" i="9"/>
  <c r="B37" i="9"/>
  <c r="B36" i="9"/>
  <c r="B35" i="9"/>
  <c r="B34" i="9"/>
  <c r="B33" i="9"/>
  <c r="B42" i="10"/>
  <c r="B41" i="10"/>
  <c r="B40" i="10"/>
  <c r="B39" i="10"/>
  <c r="B38" i="10"/>
  <c r="B37" i="10"/>
  <c r="B36" i="10"/>
  <c r="B35" i="10"/>
  <c r="B34" i="10"/>
  <c r="B33" i="10"/>
  <c r="B42" i="11"/>
  <c r="B41" i="11"/>
  <c r="B40" i="11"/>
  <c r="B39" i="11"/>
  <c r="B38" i="11"/>
  <c r="B37" i="11"/>
  <c r="B36" i="11"/>
  <c r="B35" i="11"/>
  <c r="B34" i="11"/>
  <c r="B33" i="11"/>
  <c r="B42" i="12"/>
  <c r="B41" i="12"/>
  <c r="B40" i="12"/>
  <c r="B39" i="12"/>
  <c r="B38" i="12"/>
  <c r="B37" i="12"/>
  <c r="B36" i="12"/>
  <c r="B35" i="12"/>
  <c r="B34" i="12"/>
  <c r="B33" i="12"/>
  <c r="B42" i="13"/>
  <c r="B41" i="13"/>
  <c r="B40" i="13"/>
  <c r="B39" i="13"/>
  <c r="B38" i="13"/>
  <c r="B37" i="13"/>
  <c r="B36" i="13"/>
  <c r="B35" i="13"/>
  <c r="B34" i="13"/>
  <c r="B33" i="13"/>
  <c r="B42" i="14"/>
  <c r="B41" i="14"/>
  <c r="B40" i="14"/>
  <c r="B39" i="14"/>
  <c r="B38" i="14"/>
  <c r="B37" i="14"/>
  <c r="B36" i="14"/>
  <c r="B35" i="14"/>
  <c r="B34" i="14"/>
  <c r="B33" i="14"/>
  <c r="B42" i="15"/>
  <c r="B41" i="15"/>
  <c r="B40" i="15"/>
  <c r="B39" i="15"/>
  <c r="B38" i="15"/>
  <c r="B37" i="15"/>
  <c r="B36" i="15"/>
  <c r="B35" i="15"/>
  <c r="B34" i="15"/>
  <c r="B33" i="15"/>
  <c r="B42" i="16"/>
  <c r="B41" i="16"/>
  <c r="B40" i="16"/>
  <c r="B39" i="16"/>
  <c r="B38" i="16"/>
  <c r="B37" i="16"/>
  <c r="B36" i="16"/>
  <c r="B35" i="16"/>
  <c r="B34" i="16"/>
  <c r="B33" i="16"/>
  <c r="B42" i="17"/>
  <c r="B41" i="17"/>
  <c r="B40" i="17"/>
  <c r="B39" i="17"/>
  <c r="B38" i="17"/>
  <c r="B37" i="17"/>
  <c r="B36" i="17"/>
  <c r="B35" i="17"/>
  <c r="B34" i="17"/>
  <c r="B33" i="17"/>
  <c r="B42" i="18"/>
  <c r="B41" i="18"/>
  <c r="B40" i="18"/>
  <c r="B39" i="18"/>
  <c r="B38" i="18"/>
  <c r="B37" i="18"/>
  <c r="B36" i="18"/>
  <c r="B35" i="18"/>
  <c r="B34" i="18"/>
  <c r="B33" i="18"/>
  <c r="B42" i="19"/>
  <c r="B41" i="19"/>
  <c r="B40" i="19"/>
  <c r="B39" i="19"/>
  <c r="B38" i="19"/>
  <c r="B37" i="19"/>
  <c r="B36" i="19"/>
  <c r="B35" i="19"/>
  <c r="B34" i="19"/>
  <c r="B33" i="19"/>
  <c r="B42" i="20"/>
  <c r="B41" i="20"/>
  <c r="B40" i="20"/>
  <c r="B39" i="20"/>
  <c r="B38" i="20"/>
  <c r="B37" i="20"/>
  <c r="B36" i="20"/>
  <c r="B35" i="20"/>
  <c r="B34" i="20"/>
  <c r="B33" i="20"/>
  <c r="B42" i="21"/>
  <c r="B41" i="21"/>
  <c r="B40" i="21"/>
  <c r="B39" i="21"/>
  <c r="B38" i="21"/>
  <c r="B37" i="21"/>
  <c r="B36" i="21"/>
  <c r="B35" i="21"/>
  <c r="B34" i="21"/>
  <c r="B33" i="21"/>
  <c r="B42" i="22"/>
  <c r="B41" i="22"/>
  <c r="B40" i="22"/>
  <c r="B39" i="22"/>
  <c r="B38" i="22"/>
  <c r="B37" i="22"/>
  <c r="B36" i="22"/>
  <c r="B35" i="22"/>
  <c r="B34" i="22"/>
  <c r="B33" i="22"/>
  <c r="B42" i="23"/>
  <c r="B41" i="23"/>
  <c r="B40" i="23"/>
  <c r="B39" i="23"/>
  <c r="B38" i="23"/>
  <c r="B37" i="23"/>
  <c r="B36" i="23"/>
  <c r="B35" i="23"/>
  <c r="B34" i="23"/>
  <c r="B33" i="23"/>
  <c r="B42" i="24"/>
  <c r="B41" i="24"/>
  <c r="B40" i="24"/>
  <c r="B39" i="24"/>
  <c r="B38" i="24"/>
  <c r="B37" i="24"/>
  <c r="B36" i="24"/>
  <c r="B35" i="24"/>
  <c r="B34" i="24"/>
  <c r="B33" i="24"/>
  <c r="B42" i="25"/>
  <c r="B41" i="25"/>
  <c r="B40" i="25"/>
  <c r="B39" i="25"/>
  <c r="B38" i="25"/>
  <c r="B37" i="25"/>
  <c r="B36" i="25"/>
  <c r="B35" i="25"/>
  <c r="B34" i="25"/>
  <c r="B33" i="25"/>
  <c r="B42" i="26"/>
  <c r="B41" i="26"/>
  <c r="B40" i="26"/>
  <c r="B39" i="26"/>
  <c r="B38" i="26"/>
  <c r="B37" i="26"/>
  <c r="B36" i="26"/>
  <c r="B35" i="26"/>
  <c r="B34" i="26"/>
  <c r="B33" i="26"/>
  <c r="B42" i="27"/>
  <c r="B41" i="27"/>
  <c r="B40" i="27"/>
  <c r="B39" i="27"/>
  <c r="B38" i="27"/>
  <c r="B37" i="27"/>
  <c r="B36" i="27"/>
  <c r="B35" i="27"/>
  <c r="B34" i="27"/>
  <c r="B33" i="27"/>
  <c r="B42" i="28"/>
  <c r="B41" i="28"/>
  <c r="B40" i="28"/>
  <c r="B39" i="28"/>
  <c r="B38" i="28"/>
  <c r="B37" i="28"/>
  <c r="B36" i="28"/>
  <c r="B35" i="28"/>
  <c r="B34" i="28"/>
  <c r="B33" i="28"/>
  <c r="B42" i="29"/>
  <c r="B41" i="29"/>
  <c r="B40" i="29"/>
  <c r="B39" i="29"/>
  <c r="B38" i="29"/>
  <c r="B37" i="29"/>
  <c r="B36" i="29"/>
  <c r="B35" i="29"/>
  <c r="B34" i="29"/>
  <c r="B33" i="29"/>
  <c r="B42" i="30"/>
  <c r="B41" i="30"/>
  <c r="B40" i="30"/>
  <c r="B39" i="30"/>
  <c r="B38" i="30"/>
  <c r="B37" i="30"/>
  <c r="B36" i="30"/>
  <c r="B35" i="30"/>
  <c r="B34" i="30"/>
  <c r="B33" i="30"/>
  <c r="B42" i="31"/>
  <c r="B41" i="31"/>
  <c r="B40" i="31"/>
  <c r="B39" i="31"/>
  <c r="B38" i="31"/>
  <c r="B37" i="31"/>
  <c r="B36" i="31"/>
  <c r="B35" i="31"/>
  <c r="B34" i="31"/>
  <c r="B33" i="31"/>
  <c r="B42" i="32"/>
  <c r="B41" i="32"/>
  <c r="B40" i="32"/>
  <c r="B39" i="32"/>
  <c r="B38" i="32"/>
  <c r="B37" i="32"/>
  <c r="B36" i="32"/>
  <c r="B35" i="32"/>
  <c r="B34" i="32"/>
  <c r="B33" i="32"/>
  <c r="B42" i="1"/>
  <c r="B41" i="1"/>
  <c r="B40" i="1"/>
  <c r="B39" i="1"/>
  <c r="B38" i="1"/>
  <c r="B37" i="1"/>
  <c r="B36" i="1"/>
  <c r="B35" i="1"/>
  <c r="B34" i="1"/>
  <c r="B33" i="1"/>
  <c r="B32" i="4"/>
  <c r="B32" i="5"/>
  <c r="B32" i="6"/>
  <c r="B32" i="7"/>
  <c r="B32" i="8"/>
  <c r="B32" i="9"/>
  <c r="B32" i="10"/>
  <c r="B32" i="11"/>
  <c r="B32" i="12"/>
  <c r="B32" i="13"/>
  <c r="B32" i="14"/>
  <c r="B32" i="15"/>
  <c r="B32" i="16"/>
  <c r="B32" i="17"/>
  <c r="B32" i="18"/>
  <c r="B32" i="19"/>
  <c r="B32" i="20"/>
  <c r="B32" i="21"/>
  <c r="B32" i="22"/>
  <c r="B32" i="23"/>
  <c r="B32" i="24"/>
  <c r="B32" i="25"/>
  <c r="B32" i="26"/>
  <c r="B32" i="27"/>
  <c r="B32" i="28"/>
  <c r="B32" i="29"/>
  <c r="B32" i="30"/>
  <c r="B32" i="31"/>
  <c r="B32" i="32"/>
  <c r="B32" i="1"/>
  <c r="B31" i="4"/>
  <c r="B31" i="5"/>
  <c r="B31" i="6"/>
  <c r="B31" i="7"/>
  <c r="B31" i="8"/>
  <c r="B31" i="9"/>
  <c r="B31" i="10"/>
  <c r="B31" i="11"/>
  <c r="B31" i="12"/>
  <c r="B31" i="13"/>
  <c r="B31" i="14"/>
  <c r="B31" i="15"/>
  <c r="B31" i="16"/>
  <c r="B31" i="17"/>
  <c r="B31" i="18"/>
  <c r="B31" i="19"/>
  <c r="B31" i="20"/>
  <c r="B31" i="21"/>
  <c r="B31" i="22"/>
  <c r="B31" i="23"/>
  <c r="B31" i="24"/>
  <c r="B31" i="25"/>
  <c r="B31" i="26"/>
  <c r="B31" i="27"/>
  <c r="B31" i="28"/>
  <c r="B31" i="29"/>
  <c r="B31" i="30"/>
  <c r="B31" i="31"/>
  <c r="B31" i="32"/>
  <c r="B31" i="1"/>
  <c r="B30" i="4"/>
  <c r="B30" i="5"/>
  <c r="B30" i="6"/>
  <c r="B30" i="7"/>
  <c r="B30" i="8"/>
  <c r="B30" i="9"/>
  <c r="B30" i="10"/>
  <c r="B30" i="11"/>
  <c r="B30" i="12"/>
  <c r="B30" i="13"/>
  <c r="B30" i="14"/>
  <c r="B30" i="15"/>
  <c r="B30" i="16"/>
  <c r="B30" i="17"/>
  <c r="B30" i="18"/>
  <c r="B30" i="19"/>
  <c r="B30" i="20"/>
  <c r="B30" i="21"/>
  <c r="B30" i="22"/>
  <c r="B30" i="23"/>
  <c r="B30" i="24"/>
  <c r="B30" i="25"/>
  <c r="B30" i="26"/>
  <c r="B30" i="27"/>
  <c r="B30" i="28"/>
  <c r="B30" i="29"/>
  <c r="B30" i="30"/>
  <c r="B30" i="31"/>
  <c r="B30" i="32"/>
  <c r="B30" i="1"/>
  <c r="B29" i="4"/>
  <c r="B29" i="5"/>
  <c r="B29" i="6"/>
  <c r="B29" i="7"/>
  <c r="B29" i="8"/>
  <c r="B29" i="9"/>
  <c r="B29" i="10"/>
  <c r="B29" i="11"/>
  <c r="B29" i="12"/>
  <c r="B29" i="13"/>
  <c r="B29" i="14"/>
  <c r="B29" i="15"/>
  <c r="B29" i="16"/>
  <c r="B29" i="17"/>
  <c r="B29" i="18"/>
  <c r="B29" i="19"/>
  <c r="B29" i="20"/>
  <c r="B29" i="21"/>
  <c r="B29" i="22"/>
  <c r="B29" i="23"/>
  <c r="B29" i="24"/>
  <c r="B29" i="25"/>
  <c r="B29" i="26"/>
  <c r="B29" i="27"/>
  <c r="B29" i="28"/>
  <c r="B29" i="29"/>
  <c r="B29" i="30"/>
  <c r="B29" i="31"/>
  <c r="B29" i="32"/>
  <c r="B29" i="1"/>
  <c r="B28" i="4"/>
  <c r="B28" i="5"/>
  <c r="B28" i="6"/>
  <c r="B28" i="7"/>
  <c r="B28" i="8"/>
  <c r="B28" i="9"/>
  <c r="B28" i="10"/>
  <c r="B28" i="11"/>
  <c r="B28" i="12"/>
  <c r="B28" i="13"/>
  <c r="B28" i="14"/>
  <c r="B28" i="15"/>
  <c r="B28" i="16"/>
  <c r="B28" i="17"/>
  <c r="B28" i="18"/>
  <c r="B28" i="19"/>
  <c r="B28" i="20"/>
  <c r="B28" i="21"/>
  <c r="B28" i="22"/>
  <c r="B28" i="23"/>
  <c r="B28" i="24"/>
  <c r="B28" i="25"/>
  <c r="B28" i="26"/>
  <c r="B28" i="27"/>
  <c r="B28" i="28"/>
  <c r="B28" i="29"/>
  <c r="B28" i="30"/>
  <c r="B28" i="31"/>
  <c r="B28" i="32"/>
  <c r="B28" i="1"/>
  <c r="B27" i="4"/>
  <c r="B27" i="5"/>
  <c r="B27" i="6"/>
  <c r="B27" i="7"/>
  <c r="B27" i="8"/>
  <c r="B27" i="9"/>
  <c r="B27" i="10"/>
  <c r="B27" i="11"/>
  <c r="B27" i="12"/>
  <c r="B27" i="13"/>
  <c r="B27" i="14"/>
  <c r="B27" i="15"/>
  <c r="B27" i="16"/>
  <c r="B27" i="17"/>
  <c r="B27" i="18"/>
  <c r="B27" i="19"/>
  <c r="B27" i="20"/>
  <c r="B27" i="21"/>
  <c r="B27" i="22"/>
  <c r="B27" i="23"/>
  <c r="B27" i="24"/>
  <c r="B27" i="25"/>
  <c r="B27" i="26"/>
  <c r="B27" i="27"/>
  <c r="B27" i="28"/>
  <c r="B27" i="29"/>
  <c r="B27" i="30"/>
  <c r="B27" i="31"/>
  <c r="B27" i="32"/>
  <c r="B27" i="1"/>
  <c r="B26" i="4"/>
  <c r="B26" i="5"/>
  <c r="B26" i="6"/>
  <c r="B26" i="7"/>
  <c r="B26" i="8"/>
  <c r="B26" i="9"/>
  <c r="B26" i="10"/>
  <c r="B26" i="11"/>
  <c r="B26" i="12"/>
  <c r="B26" i="13"/>
  <c r="B26" i="14"/>
  <c r="B26" i="15"/>
  <c r="B26" i="16"/>
  <c r="B26" i="17"/>
  <c r="B26" i="18"/>
  <c r="B26" i="19"/>
  <c r="B26" i="20"/>
  <c r="B26" i="21"/>
  <c r="B26" i="22"/>
  <c r="B26" i="23"/>
  <c r="B26" i="24"/>
  <c r="B26" i="25"/>
  <c r="B26" i="26"/>
  <c r="B26" i="27"/>
  <c r="B26" i="28"/>
  <c r="B26" i="29"/>
  <c r="B26" i="30"/>
  <c r="B26" i="31"/>
  <c r="B26" i="32"/>
  <c r="B26" i="1"/>
  <c r="B25" i="4"/>
  <c r="B25" i="5"/>
  <c r="B25" i="6"/>
  <c r="B25" i="7"/>
  <c r="B25" i="8"/>
  <c r="B25" i="9"/>
  <c r="B25" i="10"/>
  <c r="B25" i="11"/>
  <c r="B25" i="12"/>
  <c r="B25" i="13"/>
  <c r="B25" i="14"/>
  <c r="B25" i="15"/>
  <c r="B25" i="16"/>
  <c r="B25" i="17"/>
  <c r="B25" i="18"/>
  <c r="B25" i="19"/>
  <c r="B25" i="20"/>
  <c r="B25" i="21"/>
  <c r="B25" i="22"/>
  <c r="B25" i="23"/>
  <c r="B25" i="24"/>
  <c r="B25" i="25"/>
  <c r="B25" i="26"/>
  <c r="B25" i="27"/>
  <c r="B25" i="28"/>
  <c r="B25" i="29"/>
  <c r="B25" i="30"/>
  <c r="B25" i="31"/>
  <c r="B25" i="32"/>
  <c r="B25" i="1"/>
  <c r="B24" i="4"/>
  <c r="B24" i="5"/>
  <c r="B24" i="6"/>
  <c r="B24" i="7"/>
  <c r="B24" i="8"/>
  <c r="B24" i="9"/>
  <c r="B24" i="10"/>
  <c r="B24" i="11"/>
  <c r="B24" i="12"/>
  <c r="B24" i="13"/>
  <c r="B24" i="14"/>
  <c r="B24" i="15"/>
  <c r="B24" i="16"/>
  <c r="B24" i="17"/>
  <c r="B24" i="18"/>
  <c r="B24" i="19"/>
  <c r="B24" i="20"/>
  <c r="B24" i="21"/>
  <c r="B24" i="22"/>
  <c r="B24" i="23"/>
  <c r="B24" i="24"/>
  <c r="B24" i="25"/>
  <c r="B24" i="26"/>
  <c r="B24" i="27"/>
  <c r="B24" i="28"/>
  <c r="B24" i="29"/>
  <c r="B24" i="30"/>
  <c r="B24" i="31"/>
  <c r="B24" i="32"/>
  <c r="B24" i="1"/>
  <c r="B23" i="4"/>
  <c r="B23" i="5"/>
  <c r="B23" i="6"/>
  <c r="B23" i="7"/>
  <c r="B23" i="8"/>
  <c r="B23" i="9"/>
  <c r="B23" i="10"/>
  <c r="B23" i="11"/>
  <c r="B23" i="12"/>
  <c r="B23" i="13"/>
  <c r="B23" i="14"/>
  <c r="B23" i="15"/>
  <c r="B23" i="16"/>
  <c r="B23" i="17"/>
  <c r="B23" i="18"/>
  <c r="B23" i="19"/>
  <c r="B23" i="20"/>
  <c r="B23" i="21"/>
  <c r="B23" i="22"/>
  <c r="B23" i="23"/>
  <c r="B23" i="24"/>
  <c r="B23" i="25"/>
  <c r="B23" i="26"/>
  <c r="B23" i="27"/>
  <c r="B23" i="28"/>
  <c r="B23" i="29"/>
  <c r="B23" i="30"/>
  <c r="B23" i="31"/>
  <c r="B23" i="32"/>
  <c r="B23" i="1"/>
  <c r="AO38" i="2"/>
  <c r="U38" i="2"/>
  <c r="U10" i="3" s="1"/>
  <c r="AM38" i="2"/>
  <c r="AK38" i="2"/>
  <c r="AM10" i="3"/>
  <c r="AI38" i="2"/>
  <c r="AG38" i="2"/>
  <c r="AE38" i="2"/>
  <c r="AC38" i="2"/>
  <c r="AE10" i="3" s="1"/>
  <c r="AA38" i="2"/>
  <c r="Y38" i="2"/>
  <c r="AA10" i="3" s="1"/>
  <c r="W38" i="2"/>
  <c r="Q38" i="2"/>
  <c r="Q10" i="3"/>
  <c r="S38" i="2"/>
  <c r="O38" i="2"/>
  <c r="O10" i="3" s="1"/>
  <c r="M38" i="2"/>
  <c r="K38" i="2"/>
  <c r="K10" i="3" s="1"/>
  <c r="I38" i="2"/>
  <c r="I10" i="3" s="1"/>
  <c r="E38" i="2"/>
  <c r="E10" i="3" s="1"/>
  <c r="G38" i="2"/>
  <c r="G10" i="3" s="1"/>
  <c r="C38" i="2"/>
  <c r="C10" i="3" s="1"/>
  <c r="E12" i="3"/>
  <c r="F12" i="3" s="1"/>
  <c r="AP69" i="2"/>
  <c r="E42" i="32" s="1"/>
  <c r="AP68" i="2"/>
  <c r="E42" i="31" s="1"/>
  <c r="AP67" i="2"/>
  <c r="AP66" i="2"/>
  <c r="F42" i="29" s="1"/>
  <c r="AP65" i="2"/>
  <c r="E42" i="28" s="1"/>
  <c r="AP64" i="2"/>
  <c r="E42" i="27" s="1"/>
  <c r="AP63" i="2"/>
  <c r="D42" i="26" s="1"/>
  <c r="AP62" i="2"/>
  <c r="E42" i="25" s="1"/>
  <c r="AP61" i="2"/>
  <c r="F42" i="24" s="1"/>
  <c r="AP60" i="2"/>
  <c r="E42" i="23"/>
  <c r="AP59" i="2"/>
  <c r="D42" i="22" s="1"/>
  <c r="AP58" i="2"/>
  <c r="F42" i="21" s="1"/>
  <c r="AP57" i="2"/>
  <c r="E42" i="20" s="1"/>
  <c r="AP56" i="2"/>
  <c r="E42" i="19" s="1"/>
  <c r="AP55" i="2"/>
  <c r="D42" i="18" s="1"/>
  <c r="AP54" i="2"/>
  <c r="F42" i="17" s="1"/>
  <c r="AP53" i="2"/>
  <c r="E42" i="16" s="1"/>
  <c r="AP52" i="2"/>
  <c r="E42" i="15" s="1"/>
  <c r="AP51" i="2"/>
  <c r="D42" i="14" s="1"/>
  <c r="AP50" i="2"/>
  <c r="AP49" i="2"/>
  <c r="E42" i="12" s="1"/>
  <c r="AP48" i="2"/>
  <c r="D42" i="11"/>
  <c r="AP47" i="2"/>
  <c r="D42" i="10" s="1"/>
  <c r="AP46" i="2"/>
  <c r="F42" i="9" s="1"/>
  <c r="AP45" i="2"/>
  <c r="F42" i="8" s="1"/>
  <c r="E42" i="8"/>
  <c r="AP44" i="2"/>
  <c r="E42" i="7" s="1"/>
  <c r="AP43" i="2"/>
  <c r="F42" i="6" s="1"/>
  <c r="AP42" i="2"/>
  <c r="F42" i="5" s="1"/>
  <c r="AP41" i="2"/>
  <c r="E42" i="4" s="1"/>
  <c r="AP40" i="2"/>
  <c r="F42" i="1" s="1"/>
  <c r="AN69" i="2"/>
  <c r="F41" i="32" s="1"/>
  <c r="AN68" i="2"/>
  <c r="D41" i="31" s="1"/>
  <c r="AN67" i="2"/>
  <c r="AN66" i="2"/>
  <c r="E41" i="29"/>
  <c r="AN65" i="2"/>
  <c r="F41" i="28" s="1"/>
  <c r="AN64" i="2"/>
  <c r="E41" i="27" s="1"/>
  <c r="AN63" i="2"/>
  <c r="F41" i="26" s="1"/>
  <c r="E41" i="26"/>
  <c r="AN62" i="2"/>
  <c r="D41" i="25" s="1"/>
  <c r="AN61" i="2"/>
  <c r="D41" i="24" s="1"/>
  <c r="AN60" i="2"/>
  <c r="F41" i="23" s="1"/>
  <c r="AN59" i="2"/>
  <c r="D41" i="22" s="1"/>
  <c r="AN58" i="2"/>
  <c r="F41" i="21" s="1"/>
  <c r="AN57" i="2"/>
  <c r="F41" i="20" s="1"/>
  <c r="AN56" i="2"/>
  <c r="F41" i="19" s="1"/>
  <c r="AN55" i="2"/>
  <c r="D41" i="18" s="1"/>
  <c r="AN54" i="2"/>
  <c r="D41" i="17" s="1"/>
  <c r="AN53" i="2"/>
  <c r="D41" i="16" s="1"/>
  <c r="AN52" i="2"/>
  <c r="E41" i="15" s="1"/>
  <c r="AN51" i="2"/>
  <c r="D41" i="14" s="1"/>
  <c r="AN50" i="2"/>
  <c r="AN49" i="2"/>
  <c r="D41" i="12" s="1"/>
  <c r="AN48" i="2"/>
  <c r="F41" i="11" s="1"/>
  <c r="AN47" i="2"/>
  <c r="AN46" i="2"/>
  <c r="AN45" i="2"/>
  <c r="E41" i="8" s="1"/>
  <c r="AN44" i="2"/>
  <c r="D41" i="7" s="1"/>
  <c r="AN43" i="2"/>
  <c r="E41" i="6"/>
  <c r="AN42" i="2"/>
  <c r="F41" i="5" s="1"/>
  <c r="AN41" i="2"/>
  <c r="F41" i="4" s="1"/>
  <c r="AN40" i="2"/>
  <c r="F41" i="1" s="1"/>
  <c r="D41" i="1"/>
  <c r="AL69" i="2"/>
  <c r="E40" i="32" s="1"/>
  <c r="AL68" i="2"/>
  <c r="AL67" i="2"/>
  <c r="D40" i="30" s="1"/>
  <c r="AL66" i="2"/>
  <c r="E40" i="29" s="1"/>
  <c r="AL65" i="2"/>
  <c r="E40" i="28" s="1"/>
  <c r="AL64" i="2"/>
  <c r="AL63" i="2"/>
  <c r="AL62" i="2"/>
  <c r="E40" i="25" s="1"/>
  <c r="AL61" i="2"/>
  <c r="AL60" i="2"/>
  <c r="F40" i="23" s="1"/>
  <c r="AL59" i="2"/>
  <c r="AL58" i="2"/>
  <c r="D40" i="21" s="1"/>
  <c r="AL57" i="2"/>
  <c r="F40" i="20" s="1"/>
  <c r="AL56" i="2"/>
  <c r="AL55" i="2"/>
  <c r="D40" i="18" s="1"/>
  <c r="AL54" i="2"/>
  <c r="E40" i="17" s="1"/>
  <c r="AL53" i="2"/>
  <c r="D40" i="16" s="1"/>
  <c r="AL52" i="2"/>
  <c r="E40" i="15" s="1"/>
  <c r="AL51" i="2"/>
  <c r="E40" i="14"/>
  <c r="AL50" i="2"/>
  <c r="D40" i="13" s="1"/>
  <c r="E40" i="13"/>
  <c r="AL49" i="2"/>
  <c r="E40" i="12"/>
  <c r="AL48" i="2"/>
  <c r="F40" i="11" s="1"/>
  <c r="AL47" i="2"/>
  <c r="E40" i="10" s="1"/>
  <c r="AL46" i="2"/>
  <c r="D40" i="9"/>
  <c r="AL45" i="2"/>
  <c r="E40" i="8" s="1"/>
  <c r="AL44" i="2"/>
  <c r="E40" i="7" s="1"/>
  <c r="AL43" i="2"/>
  <c r="E40" i="6" s="1"/>
  <c r="F40" i="6"/>
  <c r="AL42" i="2"/>
  <c r="D40" i="5"/>
  <c r="AL41" i="2"/>
  <c r="D40" i="4" s="1"/>
  <c r="E40" i="4"/>
  <c r="AL40" i="2"/>
  <c r="AJ69" i="2"/>
  <c r="E39" i="32" s="1"/>
  <c r="AJ68" i="2"/>
  <c r="E39" i="31" s="1"/>
  <c r="D39" i="31"/>
  <c r="AJ67" i="2"/>
  <c r="AJ66" i="2"/>
  <c r="D39" i="29" s="1"/>
  <c r="AJ65" i="2"/>
  <c r="E39" i="28" s="1"/>
  <c r="AJ64" i="2"/>
  <c r="D39" i="27"/>
  <c r="AJ63" i="2"/>
  <c r="D39" i="26" s="1"/>
  <c r="AJ62" i="2"/>
  <c r="E39" i="25" s="1"/>
  <c r="AJ61" i="2"/>
  <c r="F39" i="24" s="1"/>
  <c r="AJ60" i="2"/>
  <c r="F39" i="23"/>
  <c r="AJ59" i="2"/>
  <c r="F39" i="22" s="1"/>
  <c r="AJ58" i="2"/>
  <c r="E39" i="21" s="1"/>
  <c r="AJ57" i="2"/>
  <c r="F39" i="20" s="1"/>
  <c r="AJ56" i="2"/>
  <c r="F39" i="19"/>
  <c r="AJ55" i="2"/>
  <c r="F39" i="18" s="1"/>
  <c r="AJ54" i="2"/>
  <c r="F39" i="17" s="1"/>
  <c r="AJ53" i="2"/>
  <c r="D39" i="16" s="1"/>
  <c r="AJ52" i="2"/>
  <c r="E39" i="15"/>
  <c r="AJ51" i="2"/>
  <c r="E39" i="14" s="1"/>
  <c r="AJ50" i="2"/>
  <c r="E39" i="13" s="1"/>
  <c r="AJ49" i="2"/>
  <c r="D39" i="12" s="1"/>
  <c r="AJ48" i="2"/>
  <c r="E39" i="11"/>
  <c r="AJ47" i="2"/>
  <c r="E39" i="10" s="1"/>
  <c r="AJ46" i="2"/>
  <c r="F39" i="9" s="1"/>
  <c r="AJ45" i="2"/>
  <c r="F39" i="8" s="1"/>
  <c r="AJ44" i="2"/>
  <c r="D39" i="7"/>
  <c r="AJ43" i="2"/>
  <c r="E39" i="6" s="1"/>
  <c r="AJ42" i="2"/>
  <c r="F39" i="5" s="1"/>
  <c r="AJ41" i="2"/>
  <c r="E39" i="4" s="1"/>
  <c r="AJ40" i="2"/>
  <c r="F39" i="1" s="1"/>
  <c r="AH69" i="2"/>
  <c r="F38" i="32" s="1"/>
  <c r="AH68" i="2"/>
  <c r="D38" i="31" s="1"/>
  <c r="AH67" i="2"/>
  <c r="F38" i="30" s="1"/>
  <c r="AH66" i="2"/>
  <c r="F38" i="29" s="1"/>
  <c r="AH65" i="2"/>
  <c r="AH64" i="2"/>
  <c r="AH63" i="2"/>
  <c r="E38" i="26" s="1"/>
  <c r="AH62" i="2"/>
  <c r="D38" i="25" s="1"/>
  <c r="AH61" i="2"/>
  <c r="AH60" i="2"/>
  <c r="D38" i="23"/>
  <c r="AH59" i="2"/>
  <c r="D38" i="22" s="1"/>
  <c r="AH58" i="2"/>
  <c r="F38" i="21" s="1"/>
  <c r="AH57" i="2"/>
  <c r="E38" i="20" s="1"/>
  <c r="AH56" i="2"/>
  <c r="F38" i="19"/>
  <c r="AH55" i="2"/>
  <c r="E38" i="18" s="1"/>
  <c r="F38" i="18"/>
  <c r="AH54" i="2"/>
  <c r="D38" i="17"/>
  <c r="AH53" i="2"/>
  <c r="F38" i="16" s="1"/>
  <c r="E38" i="16"/>
  <c r="AH52" i="2"/>
  <c r="E38" i="15"/>
  <c r="AH51" i="2"/>
  <c r="E38" i="14"/>
  <c r="AH50" i="2"/>
  <c r="E38" i="13"/>
  <c r="AH49" i="2"/>
  <c r="E38" i="12" s="1"/>
  <c r="AH48" i="2"/>
  <c r="F38" i="11" s="1"/>
  <c r="AH47" i="2"/>
  <c r="E38" i="10"/>
  <c r="AH46" i="2"/>
  <c r="D38" i="9"/>
  <c r="AH45" i="2"/>
  <c r="D38" i="8"/>
  <c r="AH44" i="2"/>
  <c r="D38" i="7" s="1"/>
  <c r="AH43" i="2"/>
  <c r="F38" i="6" s="1"/>
  <c r="AH42" i="2"/>
  <c r="E38" i="5"/>
  <c r="AH41" i="2"/>
  <c r="F38" i="4" s="1"/>
  <c r="AH40" i="2"/>
  <c r="F38" i="1" s="1"/>
  <c r="AF69" i="2"/>
  <c r="D37" i="32" s="1"/>
  <c r="AF68" i="2"/>
  <c r="AF67" i="2"/>
  <c r="F37" i="30" s="1"/>
  <c r="AF66" i="2"/>
  <c r="AF65" i="2"/>
  <c r="D37" i="28" s="1"/>
  <c r="AF64" i="2"/>
  <c r="D37" i="27" s="1"/>
  <c r="AF63" i="2"/>
  <c r="E37" i="26" s="1"/>
  <c r="AF62" i="2"/>
  <c r="F37" i="25" s="1"/>
  <c r="AF61" i="2"/>
  <c r="F37" i="24" s="1"/>
  <c r="AF60" i="2"/>
  <c r="E37" i="23" s="1"/>
  <c r="AF59" i="2"/>
  <c r="E37" i="22" s="1"/>
  <c r="AF58" i="2"/>
  <c r="F37" i="21" s="1"/>
  <c r="AF57" i="2"/>
  <c r="F37" i="20" s="1"/>
  <c r="AF56" i="2"/>
  <c r="D37" i="19" s="1"/>
  <c r="AF55" i="2"/>
  <c r="D37" i="18" s="1"/>
  <c r="AF54" i="2"/>
  <c r="F37" i="17" s="1"/>
  <c r="AF53" i="2"/>
  <c r="F37" i="16" s="1"/>
  <c r="AF52" i="2"/>
  <c r="D37" i="15" s="1"/>
  <c r="AF51" i="2"/>
  <c r="F37" i="14" s="1"/>
  <c r="AF50" i="2"/>
  <c r="F37" i="13" s="1"/>
  <c r="AF49" i="2"/>
  <c r="F37" i="12" s="1"/>
  <c r="AF48" i="2"/>
  <c r="E37" i="11" s="1"/>
  <c r="AF47" i="2"/>
  <c r="F37" i="10" s="1"/>
  <c r="AF46" i="2"/>
  <c r="E37" i="9" s="1"/>
  <c r="AF45" i="2"/>
  <c r="F37" i="8" s="1"/>
  <c r="AF44" i="2"/>
  <c r="F37" i="7" s="1"/>
  <c r="AF43" i="2"/>
  <c r="D37" i="6" s="1"/>
  <c r="AF42" i="2"/>
  <c r="E37" i="5" s="1"/>
  <c r="AF41" i="2"/>
  <c r="F37" i="4" s="1"/>
  <c r="AF40" i="2"/>
  <c r="D37" i="1" s="1"/>
  <c r="AD69" i="2"/>
  <c r="AD68" i="2"/>
  <c r="AD67" i="2"/>
  <c r="E36" i="30" s="1"/>
  <c r="AD66" i="2"/>
  <c r="D36" i="29" s="1"/>
  <c r="AD65" i="2"/>
  <c r="E36" i="28" s="1"/>
  <c r="AD64" i="2"/>
  <c r="D36" i="27" s="1"/>
  <c r="AD63" i="2"/>
  <c r="F36" i="26" s="1"/>
  <c r="AD62" i="2"/>
  <c r="F36" i="25" s="1"/>
  <c r="AD61" i="2"/>
  <c r="AD60" i="2"/>
  <c r="F36" i="23"/>
  <c r="AD59" i="2"/>
  <c r="F36" i="22"/>
  <c r="AD58" i="2"/>
  <c r="D36" i="21"/>
  <c r="AD57" i="2"/>
  <c r="AD56" i="2"/>
  <c r="D36" i="19" s="1"/>
  <c r="AD55" i="2"/>
  <c r="F36" i="18" s="1"/>
  <c r="AD54" i="2"/>
  <c r="D36" i="17" s="1"/>
  <c r="AD53" i="2"/>
  <c r="AD52" i="2"/>
  <c r="D36" i="15"/>
  <c r="AD51" i="2"/>
  <c r="D36" i="14"/>
  <c r="AD50" i="2"/>
  <c r="F36" i="13"/>
  <c r="AD49" i="2"/>
  <c r="E36" i="12"/>
  <c r="AD48" i="2"/>
  <c r="E36" i="11"/>
  <c r="AD47" i="2"/>
  <c r="E36" i="10"/>
  <c r="AD46" i="2"/>
  <c r="F36" i="9"/>
  <c r="AD45" i="2"/>
  <c r="AD44" i="2"/>
  <c r="E36" i="7" s="1"/>
  <c r="AD43" i="2"/>
  <c r="F36" i="6" s="1"/>
  <c r="AD42" i="2"/>
  <c r="E36" i="5" s="1"/>
  <c r="AD41" i="2"/>
  <c r="AD40" i="2"/>
  <c r="F36" i="1"/>
  <c r="AB69" i="2"/>
  <c r="D35" i="32"/>
  <c r="AB68" i="2"/>
  <c r="E35" i="31"/>
  <c r="AB67" i="2"/>
  <c r="D35" i="30"/>
  <c r="AB66" i="2"/>
  <c r="E35" i="29"/>
  <c r="AB65" i="2"/>
  <c r="E35" i="28"/>
  <c r="AB64" i="2"/>
  <c r="D35" i="27"/>
  <c r="AB63" i="2"/>
  <c r="F35" i="26"/>
  <c r="AB62" i="2"/>
  <c r="E35" i="25"/>
  <c r="AB61" i="2"/>
  <c r="D35" i="24"/>
  <c r="AB60" i="2"/>
  <c r="D35" i="23"/>
  <c r="AB59" i="2"/>
  <c r="E35" i="22"/>
  <c r="AB58" i="2"/>
  <c r="F35" i="21"/>
  <c r="AB57" i="2"/>
  <c r="E35" i="20"/>
  <c r="AB56" i="2"/>
  <c r="E35" i="19"/>
  <c r="AB55" i="2"/>
  <c r="F35" i="18"/>
  <c r="AB54" i="2"/>
  <c r="F35" i="17"/>
  <c r="AB53" i="2"/>
  <c r="F35" i="16"/>
  <c r="AB52" i="2"/>
  <c r="F35" i="15"/>
  <c r="AB51" i="2"/>
  <c r="E35" i="14"/>
  <c r="AB50" i="2"/>
  <c r="F35" i="13"/>
  <c r="AB49" i="2"/>
  <c r="E35" i="12"/>
  <c r="AB48" i="2"/>
  <c r="F35" i="11"/>
  <c r="AB47" i="2"/>
  <c r="E35" i="10"/>
  <c r="AB46" i="2"/>
  <c r="F35" i="9"/>
  <c r="AB45" i="2"/>
  <c r="E35" i="8"/>
  <c r="AB44" i="2"/>
  <c r="D35" i="7"/>
  <c r="AB43" i="2"/>
  <c r="E35" i="6"/>
  <c r="AB42" i="2"/>
  <c r="E35" i="5"/>
  <c r="AB41" i="2"/>
  <c r="E35" i="4"/>
  <c r="AB40" i="2"/>
  <c r="F35" i="1"/>
  <c r="Z69" i="2"/>
  <c r="Z68" i="2"/>
  <c r="Z67" i="2"/>
  <c r="F34" i="30" s="1"/>
  <c r="Z66" i="2"/>
  <c r="F34" i="29" s="1"/>
  <c r="Z65" i="2"/>
  <c r="Z64" i="2"/>
  <c r="Z63" i="2"/>
  <c r="F34" i="26" s="1"/>
  <c r="Z62" i="2"/>
  <c r="F34" i="25" s="1"/>
  <c r="Z61" i="2"/>
  <c r="Z60" i="2"/>
  <c r="D34" i="23"/>
  <c r="Z59" i="2"/>
  <c r="F34" i="22"/>
  <c r="Z58" i="2"/>
  <c r="E34" i="21"/>
  <c r="Z57" i="2"/>
  <c r="Z56" i="2"/>
  <c r="Z55" i="2"/>
  <c r="F34" i="18"/>
  <c r="Z54" i="2"/>
  <c r="D34" i="17"/>
  <c r="Z53" i="2"/>
  <c r="Z52" i="2"/>
  <c r="Z51" i="2"/>
  <c r="F34" i="14"/>
  <c r="Z50" i="2"/>
  <c r="D34" i="13"/>
  <c r="Z49" i="2"/>
  <c r="Z48" i="2"/>
  <c r="Z47" i="2"/>
  <c r="D34" i="10"/>
  <c r="Z46" i="2"/>
  <c r="F34" i="9"/>
  <c r="Z45" i="2"/>
  <c r="Z44" i="2"/>
  <c r="E34" i="7" s="1"/>
  <c r="Z43" i="2"/>
  <c r="E34" i="6" s="1"/>
  <c r="Z42" i="2"/>
  <c r="D34" i="5" s="1"/>
  <c r="Z41" i="2"/>
  <c r="Z40" i="2"/>
  <c r="X69" i="2"/>
  <c r="E33" i="32" s="1"/>
  <c r="X68" i="2"/>
  <c r="E33" i="31" s="1"/>
  <c r="X67" i="2"/>
  <c r="D33" i="30" s="1"/>
  <c r="X66" i="2"/>
  <c r="X65" i="2"/>
  <c r="F33" i="28" s="1"/>
  <c r="X64" i="2"/>
  <c r="E33" i="27" s="1"/>
  <c r="X63" i="2"/>
  <c r="E33" i="26" s="1"/>
  <c r="X62" i="2"/>
  <c r="X61" i="2"/>
  <c r="F33" i="24" s="1"/>
  <c r="X60" i="2"/>
  <c r="F33" i="23" s="1"/>
  <c r="X59" i="2"/>
  <c r="E33" i="22" s="1"/>
  <c r="X58" i="2"/>
  <c r="F33" i="21" s="1"/>
  <c r="X57" i="2"/>
  <c r="E33" i="20" s="1"/>
  <c r="X56" i="2"/>
  <c r="E33" i="19" s="1"/>
  <c r="X55" i="2"/>
  <c r="F33" i="18" s="1"/>
  <c r="X54" i="2"/>
  <c r="F33" i="17" s="1"/>
  <c r="X53" i="2"/>
  <c r="E33" i="16" s="1"/>
  <c r="X52" i="2"/>
  <c r="E33" i="15" s="1"/>
  <c r="X51" i="2"/>
  <c r="E33" i="14" s="1"/>
  <c r="X50" i="2"/>
  <c r="D33" i="13" s="1"/>
  <c r="X49" i="2"/>
  <c r="D33" i="12" s="1"/>
  <c r="X48" i="2"/>
  <c r="F33" i="11" s="1"/>
  <c r="X47" i="2"/>
  <c r="F33" i="10" s="1"/>
  <c r="X46" i="2"/>
  <c r="E33" i="9" s="1"/>
  <c r="X45" i="2"/>
  <c r="D33" i="8" s="1"/>
  <c r="X44" i="2"/>
  <c r="F33" i="7" s="1"/>
  <c r="X43" i="2"/>
  <c r="D33" i="6" s="1"/>
  <c r="X42" i="2"/>
  <c r="F33" i="5" s="1"/>
  <c r="X41" i="2"/>
  <c r="E33" i="4" s="1"/>
  <c r="X40" i="2"/>
  <c r="D33" i="1" s="1"/>
  <c r="V69" i="2"/>
  <c r="E32" i="32" s="1"/>
  <c r="V68" i="2"/>
  <c r="E32" i="31" s="1"/>
  <c r="V67" i="2"/>
  <c r="V66" i="2"/>
  <c r="E32" i="29" s="1"/>
  <c r="V65" i="2"/>
  <c r="F32" i="28" s="1"/>
  <c r="V64" i="2"/>
  <c r="V63" i="2"/>
  <c r="D32" i="26" s="1"/>
  <c r="V62" i="2"/>
  <c r="D32" i="25" s="1"/>
  <c r="V61" i="2"/>
  <c r="E32" i="24" s="1"/>
  <c r="V60" i="2"/>
  <c r="V59" i="2"/>
  <c r="F32" i="22" s="1"/>
  <c r="V58" i="2"/>
  <c r="F32" i="21" s="1"/>
  <c r="V57" i="2"/>
  <c r="F32" i="20" s="1"/>
  <c r="V56" i="2"/>
  <c r="F32" i="19" s="1"/>
  <c r="V55" i="2"/>
  <c r="E32" i="18" s="1"/>
  <c r="V54" i="2"/>
  <c r="V53" i="2"/>
  <c r="V52" i="2"/>
  <c r="E32" i="15"/>
  <c r="V51" i="2"/>
  <c r="E32" i="14" s="1"/>
  <c r="V50" i="2"/>
  <c r="E32" i="13" s="1"/>
  <c r="V49" i="2"/>
  <c r="E32" i="12" s="1"/>
  <c r="V48" i="2"/>
  <c r="V47" i="2"/>
  <c r="F32" i="10" s="1"/>
  <c r="V46" i="2"/>
  <c r="E32" i="9" s="1"/>
  <c r="V45" i="2"/>
  <c r="V44" i="2"/>
  <c r="F32" i="7" s="1"/>
  <c r="V43" i="2"/>
  <c r="D32" i="6" s="1"/>
  <c r="V42" i="2"/>
  <c r="F32" i="5" s="1"/>
  <c r="V41" i="2"/>
  <c r="E32" i="4" s="1"/>
  <c r="V40" i="2"/>
  <c r="T69" i="2"/>
  <c r="T68" i="2"/>
  <c r="E31" i="31" s="1"/>
  <c r="T67" i="2"/>
  <c r="E31" i="30"/>
  <c r="T66" i="2"/>
  <c r="F31" i="29" s="1"/>
  <c r="T65" i="2"/>
  <c r="F31" i="28" s="1"/>
  <c r="T64" i="2"/>
  <c r="D31" i="27" s="1"/>
  <c r="T63" i="2"/>
  <c r="E31" i="26" s="1"/>
  <c r="T62" i="2"/>
  <c r="E31" i="25" s="1"/>
  <c r="T61" i="2"/>
  <c r="F31" i="24"/>
  <c r="T60" i="2"/>
  <c r="F31" i="23" s="1"/>
  <c r="T59" i="2"/>
  <c r="D31" i="22" s="1"/>
  <c r="T58" i="2"/>
  <c r="D31" i="21" s="1"/>
  <c r="T57" i="2"/>
  <c r="F31" i="20"/>
  <c r="T56" i="2"/>
  <c r="D31" i="19" s="1"/>
  <c r="T55" i="2"/>
  <c r="E31" i="18" s="1"/>
  <c r="T54" i="2"/>
  <c r="F31" i="17" s="1"/>
  <c r="T53" i="2"/>
  <c r="D31" i="16" s="1"/>
  <c r="T52" i="2"/>
  <c r="E31" i="15" s="1"/>
  <c r="T51" i="2"/>
  <c r="E31" i="14"/>
  <c r="T50" i="2"/>
  <c r="F31" i="13" s="1"/>
  <c r="T49" i="2"/>
  <c r="E31" i="12" s="1"/>
  <c r="T48" i="2"/>
  <c r="E31" i="11" s="1"/>
  <c r="T47" i="2"/>
  <c r="F31" i="10" s="1"/>
  <c r="T46" i="2"/>
  <c r="F31" i="9" s="1"/>
  <c r="T45" i="2"/>
  <c r="E31" i="8" s="1"/>
  <c r="T44" i="2"/>
  <c r="T43" i="2"/>
  <c r="D31" i="6" s="1"/>
  <c r="T42" i="2"/>
  <c r="T41" i="2"/>
  <c r="F31" i="4" s="1"/>
  <c r="T40" i="2"/>
  <c r="R69" i="2"/>
  <c r="E30" i="32" s="1"/>
  <c r="R68" i="2"/>
  <c r="F30" i="31" s="1"/>
  <c r="E30" i="31"/>
  <c r="R67" i="2"/>
  <c r="F30" i="30" s="1"/>
  <c r="R66" i="2"/>
  <c r="E30" i="29" s="1"/>
  <c r="R65" i="2"/>
  <c r="E30" i="28" s="1"/>
  <c r="R64" i="2"/>
  <c r="E30" i="27" s="1"/>
  <c r="R63" i="2"/>
  <c r="E30" i="26" s="1"/>
  <c r="R62" i="2"/>
  <c r="D30" i="25" s="1"/>
  <c r="F30" i="25"/>
  <c r="R61" i="2"/>
  <c r="E30" i="24" s="1"/>
  <c r="R60" i="2"/>
  <c r="D30" i="23" s="1"/>
  <c r="R59" i="2"/>
  <c r="D30" i="22" s="1"/>
  <c r="F30" i="22"/>
  <c r="R58" i="2"/>
  <c r="E30" i="21" s="1"/>
  <c r="R57" i="2"/>
  <c r="F30" i="20" s="1"/>
  <c r="R56" i="2"/>
  <c r="F30" i="19" s="1"/>
  <c r="R55" i="2"/>
  <c r="E30" i="18" s="1"/>
  <c r="R54" i="2"/>
  <c r="D30" i="17" s="1"/>
  <c r="E30" i="17"/>
  <c r="R53" i="2"/>
  <c r="E30" i="16" s="1"/>
  <c r="R52" i="2"/>
  <c r="E30" i="15" s="1"/>
  <c r="R51" i="2"/>
  <c r="E30" i="14" s="1"/>
  <c r="R50" i="2"/>
  <c r="E30" i="13" s="1"/>
  <c r="R49" i="2"/>
  <c r="E30" i="12" s="1"/>
  <c r="R48" i="2"/>
  <c r="R47" i="2"/>
  <c r="E30" i="10" s="1"/>
  <c r="R46" i="2"/>
  <c r="D30" i="9" s="1"/>
  <c r="R45" i="2"/>
  <c r="D30" i="8" s="1"/>
  <c r="E30" i="8"/>
  <c r="R44" i="2"/>
  <c r="E30" i="7" s="1"/>
  <c r="R43" i="2"/>
  <c r="R42" i="2"/>
  <c r="E30" i="5" s="1"/>
  <c r="R41" i="2"/>
  <c r="D30" i="4" s="1"/>
  <c r="R40" i="2"/>
  <c r="F30" i="1" s="1"/>
  <c r="P69" i="2"/>
  <c r="E29" i="32" s="1"/>
  <c r="P68" i="2"/>
  <c r="F29" i="31" s="1"/>
  <c r="P67" i="2"/>
  <c r="E29" i="30" s="1"/>
  <c r="P66" i="2"/>
  <c r="P65" i="2"/>
  <c r="F29" i="28" s="1"/>
  <c r="P64" i="2"/>
  <c r="D29" i="27" s="1"/>
  <c r="P63" i="2"/>
  <c r="P62" i="2"/>
  <c r="P61" i="2"/>
  <c r="F29" i="24" s="1"/>
  <c r="P60" i="2"/>
  <c r="F29" i="23" s="1"/>
  <c r="P59" i="2"/>
  <c r="P58" i="2"/>
  <c r="F29" i="21" s="1"/>
  <c r="E29" i="21"/>
  <c r="P57" i="2"/>
  <c r="E29" i="20" s="1"/>
  <c r="P56" i="2"/>
  <c r="F29" i="19" s="1"/>
  <c r="P55" i="2"/>
  <c r="E29" i="18" s="1"/>
  <c r="P54" i="2"/>
  <c r="E29" i="17" s="1"/>
  <c r="P53" i="2"/>
  <c r="D29" i="16" s="1"/>
  <c r="P52" i="2"/>
  <c r="E29" i="15" s="1"/>
  <c r="P51" i="2"/>
  <c r="E29" i="14" s="1"/>
  <c r="P50" i="2"/>
  <c r="F29" i="13"/>
  <c r="P49" i="2"/>
  <c r="D29" i="12" s="1"/>
  <c r="P48" i="2"/>
  <c r="E29" i="11" s="1"/>
  <c r="P47" i="2"/>
  <c r="E29" i="10" s="1"/>
  <c r="P46" i="2"/>
  <c r="D29" i="9" s="1"/>
  <c r="P45" i="2"/>
  <c r="D29" i="8" s="1"/>
  <c r="P44" i="2"/>
  <c r="E29" i="7" s="1"/>
  <c r="P43" i="2"/>
  <c r="F29" i="6" s="1"/>
  <c r="P42" i="2"/>
  <c r="F29" i="5" s="1"/>
  <c r="P41" i="2"/>
  <c r="F29" i="4"/>
  <c r="P40" i="2"/>
  <c r="E29" i="1" s="1"/>
  <c r="N69" i="2"/>
  <c r="E28" i="32" s="1"/>
  <c r="N68" i="2"/>
  <c r="F28" i="31" s="1"/>
  <c r="N67" i="2"/>
  <c r="E28" i="30" s="1"/>
  <c r="N66" i="2"/>
  <c r="E28" i="29"/>
  <c r="N65" i="2"/>
  <c r="E28" i="28" s="1"/>
  <c r="N64" i="2"/>
  <c r="F28" i="27" s="1"/>
  <c r="N63" i="2"/>
  <c r="E28" i="26" s="1"/>
  <c r="N62" i="2"/>
  <c r="N61" i="2"/>
  <c r="F28" i="24" s="1"/>
  <c r="N60" i="2"/>
  <c r="D28" i="23" s="1"/>
  <c r="N59" i="2"/>
  <c r="E28" i="22" s="1"/>
  <c r="N58" i="2"/>
  <c r="F28" i="21" s="1"/>
  <c r="N57" i="2"/>
  <c r="E28" i="20" s="1"/>
  <c r="N56" i="2"/>
  <c r="F28" i="19" s="1"/>
  <c r="N55" i="2"/>
  <c r="D28" i="18" s="1"/>
  <c r="N54" i="2"/>
  <c r="D28" i="17" s="1"/>
  <c r="N53" i="2"/>
  <c r="F28" i="16" s="1"/>
  <c r="N52" i="2"/>
  <c r="E28" i="15" s="1"/>
  <c r="N51" i="2"/>
  <c r="E28" i="14" s="1"/>
  <c r="N50" i="2"/>
  <c r="D28" i="13" s="1"/>
  <c r="N49" i="2"/>
  <c r="E28" i="12" s="1"/>
  <c r="N48" i="2"/>
  <c r="E28" i="11" s="1"/>
  <c r="N47" i="2"/>
  <c r="D28" i="10" s="1"/>
  <c r="N46" i="2"/>
  <c r="F28" i="9" s="1"/>
  <c r="N45" i="2"/>
  <c r="F28" i="8" s="1"/>
  <c r="N44" i="2"/>
  <c r="D28" i="7" s="1"/>
  <c r="N43" i="2"/>
  <c r="E28" i="6" s="1"/>
  <c r="N42" i="2"/>
  <c r="D28" i="5" s="1"/>
  <c r="N41" i="2"/>
  <c r="D28" i="4" s="1"/>
  <c r="N40" i="2"/>
  <c r="D28" i="1" s="1"/>
  <c r="L69" i="2"/>
  <c r="D27" i="32" s="1"/>
  <c r="L68" i="2"/>
  <c r="D27" i="31" s="1"/>
  <c r="L67" i="2"/>
  <c r="E27" i="30" s="1"/>
  <c r="L66" i="2"/>
  <c r="D27" i="29" s="1"/>
  <c r="L65" i="2"/>
  <c r="F27" i="28" s="1"/>
  <c r="L64" i="2"/>
  <c r="F27" i="27" s="1"/>
  <c r="L63" i="2"/>
  <c r="E27" i="26" s="1"/>
  <c r="D27" i="26"/>
  <c r="L62" i="2"/>
  <c r="E27" i="25" s="1"/>
  <c r="L61" i="2"/>
  <c r="F27" i="24" s="1"/>
  <c r="L60" i="2"/>
  <c r="D27" i="23" s="1"/>
  <c r="L59" i="2"/>
  <c r="L58" i="2"/>
  <c r="E27" i="21" s="1"/>
  <c r="L57" i="2"/>
  <c r="E27" i="20" s="1"/>
  <c r="L56" i="2"/>
  <c r="E27" i="19" s="1"/>
  <c r="L55" i="2"/>
  <c r="F27" i="18" s="1"/>
  <c r="L54" i="2"/>
  <c r="E27" i="17" s="1"/>
  <c r="L53" i="2"/>
  <c r="F27" i="16" s="1"/>
  <c r="L52" i="2"/>
  <c r="E27" i="15" s="1"/>
  <c r="L51" i="2"/>
  <c r="D27" i="14" s="1"/>
  <c r="L50" i="2"/>
  <c r="E27" i="13" s="1"/>
  <c r="L49" i="2"/>
  <c r="F27" i="12" s="1"/>
  <c r="L48" i="2"/>
  <c r="D27" i="11" s="1"/>
  <c r="E27" i="11"/>
  <c r="L47" i="2"/>
  <c r="E27" i="10" s="1"/>
  <c r="L46" i="2"/>
  <c r="E27" i="9" s="1"/>
  <c r="L45" i="2"/>
  <c r="F27" i="8" s="1"/>
  <c r="L44" i="2"/>
  <c r="F27" i="7" s="1"/>
  <c r="L43" i="2"/>
  <c r="F27" i="6" s="1"/>
  <c r="L42" i="2"/>
  <c r="F27" i="5" s="1"/>
  <c r="L41" i="2"/>
  <c r="D27" i="4" s="1"/>
  <c r="L40" i="2"/>
  <c r="E27" i="1" s="1"/>
  <c r="D40" i="2"/>
  <c r="D23" i="1" s="1"/>
  <c r="S10" i="3"/>
  <c r="AQ41" i="3"/>
  <c r="AR41" i="3" s="1"/>
  <c r="AQ40" i="3"/>
  <c r="AR40" i="3" s="1"/>
  <c r="AQ39" i="3"/>
  <c r="AR39" i="3" s="1"/>
  <c r="AQ38" i="3"/>
  <c r="AR38" i="3" s="1"/>
  <c r="AQ37" i="3"/>
  <c r="AR37" i="3" s="1"/>
  <c r="AQ36" i="3"/>
  <c r="AR36" i="3" s="1"/>
  <c r="AQ35" i="3"/>
  <c r="AR35" i="3" s="1"/>
  <c r="AQ34" i="3"/>
  <c r="AR34" i="3" s="1"/>
  <c r="AQ33" i="3"/>
  <c r="AR33" i="3" s="1"/>
  <c r="AQ32" i="3"/>
  <c r="AR32" i="3" s="1"/>
  <c r="AQ31" i="3"/>
  <c r="AR31" i="3" s="1"/>
  <c r="AQ30" i="3"/>
  <c r="AR30" i="3" s="1"/>
  <c r="AQ29" i="3"/>
  <c r="AR29" i="3" s="1"/>
  <c r="AQ28" i="3"/>
  <c r="AR28" i="3" s="1"/>
  <c r="AQ27" i="3"/>
  <c r="AR27" i="3" s="1"/>
  <c r="AQ26" i="3"/>
  <c r="AR26" i="3" s="1"/>
  <c r="AQ25" i="3"/>
  <c r="AR25" i="3" s="1"/>
  <c r="AQ24" i="3"/>
  <c r="AR24" i="3" s="1"/>
  <c r="AQ23" i="3"/>
  <c r="AR23" i="3" s="1"/>
  <c r="AQ22" i="3"/>
  <c r="AR22" i="3" s="1"/>
  <c r="AQ21" i="3"/>
  <c r="AR21" i="3" s="1"/>
  <c r="AQ20" i="3"/>
  <c r="AR20" i="3" s="1"/>
  <c r="AQ19" i="3"/>
  <c r="AR19" i="3" s="1"/>
  <c r="AQ18" i="3"/>
  <c r="AR18" i="3" s="1"/>
  <c r="AQ17" i="3"/>
  <c r="AR17" i="3" s="1"/>
  <c r="AQ16" i="3"/>
  <c r="AR16" i="3" s="1"/>
  <c r="AQ15" i="3"/>
  <c r="AR15" i="3" s="1"/>
  <c r="AQ14" i="3"/>
  <c r="AR14" i="3" s="1"/>
  <c r="AQ13" i="3"/>
  <c r="AR13" i="3" s="1"/>
  <c r="AQ12" i="3"/>
  <c r="AR12" i="3" s="1"/>
  <c r="AO41" i="3"/>
  <c r="AP41" i="3" s="1"/>
  <c r="AO40" i="3"/>
  <c r="AP40" i="3" s="1"/>
  <c r="AO39" i="3"/>
  <c r="AP39" i="3" s="1"/>
  <c r="AO38" i="3"/>
  <c r="AP38" i="3" s="1"/>
  <c r="AO37" i="3"/>
  <c r="AP37" i="3" s="1"/>
  <c r="AO36" i="3"/>
  <c r="AP36" i="3" s="1"/>
  <c r="AO35" i="3"/>
  <c r="AP35" i="3" s="1"/>
  <c r="AO34" i="3"/>
  <c r="AP34" i="3" s="1"/>
  <c r="AO33" i="3"/>
  <c r="AP33" i="3" s="1"/>
  <c r="AO32" i="3"/>
  <c r="AP32" i="3" s="1"/>
  <c r="AO31" i="3"/>
  <c r="AP31" i="3" s="1"/>
  <c r="AO30" i="3"/>
  <c r="AP30" i="3" s="1"/>
  <c r="AO29" i="3"/>
  <c r="AP29" i="3" s="1"/>
  <c r="AO28" i="3"/>
  <c r="AP28" i="3" s="1"/>
  <c r="AO27" i="3"/>
  <c r="AP27" i="3" s="1"/>
  <c r="AO26" i="3"/>
  <c r="AP26" i="3" s="1"/>
  <c r="AO25" i="3"/>
  <c r="AP25" i="3" s="1"/>
  <c r="AO24" i="3"/>
  <c r="AP24" i="3" s="1"/>
  <c r="AO23" i="3"/>
  <c r="AP23" i="3" s="1"/>
  <c r="AO22" i="3"/>
  <c r="AP22" i="3" s="1"/>
  <c r="AO21" i="3"/>
  <c r="AP21" i="3" s="1"/>
  <c r="AO20" i="3"/>
  <c r="AP20" i="3" s="1"/>
  <c r="AO19" i="3"/>
  <c r="AP19" i="3" s="1"/>
  <c r="AO18" i="3"/>
  <c r="AP18" i="3" s="1"/>
  <c r="AO17" i="3"/>
  <c r="AP17" i="3" s="1"/>
  <c r="AO16" i="3"/>
  <c r="AP16" i="3" s="1"/>
  <c r="AO15" i="3"/>
  <c r="AP15" i="3" s="1"/>
  <c r="AO14" i="3"/>
  <c r="AP14" i="3" s="1"/>
  <c r="AO13" i="3"/>
  <c r="AP13" i="3" s="1"/>
  <c r="AO12" i="3"/>
  <c r="AP12" i="3" s="1"/>
  <c r="AM41" i="3"/>
  <c r="AN41" i="3" s="1"/>
  <c r="AM40" i="3"/>
  <c r="AN40" i="3" s="1"/>
  <c r="AM39" i="3"/>
  <c r="AN39" i="3" s="1"/>
  <c r="AM38" i="3"/>
  <c r="AN38" i="3" s="1"/>
  <c r="AM37" i="3"/>
  <c r="AN37" i="3" s="1"/>
  <c r="AM36" i="3"/>
  <c r="AN36" i="3" s="1"/>
  <c r="AM35" i="3"/>
  <c r="AN35" i="3" s="1"/>
  <c r="AM34" i="3"/>
  <c r="AN34" i="3" s="1"/>
  <c r="AM33" i="3"/>
  <c r="AN33" i="3" s="1"/>
  <c r="AM32" i="3"/>
  <c r="AN32" i="3" s="1"/>
  <c r="AM31" i="3"/>
  <c r="AN31" i="3" s="1"/>
  <c r="AM30" i="3"/>
  <c r="AN30" i="3" s="1"/>
  <c r="AM29" i="3"/>
  <c r="AN29" i="3" s="1"/>
  <c r="AM28" i="3"/>
  <c r="AN28" i="3" s="1"/>
  <c r="AM27" i="3"/>
  <c r="AN27" i="3" s="1"/>
  <c r="AM26" i="3"/>
  <c r="AN26" i="3" s="1"/>
  <c r="AM25" i="3"/>
  <c r="AN25" i="3" s="1"/>
  <c r="AM24" i="3"/>
  <c r="AN24" i="3" s="1"/>
  <c r="AM23" i="3"/>
  <c r="AN23" i="3" s="1"/>
  <c r="AM22" i="3"/>
  <c r="AN22" i="3" s="1"/>
  <c r="AM21" i="3"/>
  <c r="AN21" i="3" s="1"/>
  <c r="AM20" i="3"/>
  <c r="AN20" i="3" s="1"/>
  <c r="AM19" i="3"/>
  <c r="AN19" i="3" s="1"/>
  <c r="AM18" i="3"/>
  <c r="AN18" i="3" s="1"/>
  <c r="AM17" i="3"/>
  <c r="AN17" i="3" s="1"/>
  <c r="AM16" i="3"/>
  <c r="AN16" i="3" s="1"/>
  <c r="AM15" i="3"/>
  <c r="AN15" i="3" s="1"/>
  <c r="AM14" i="3"/>
  <c r="AN14" i="3" s="1"/>
  <c r="AM13" i="3"/>
  <c r="AN13" i="3" s="1"/>
  <c r="AM12" i="3"/>
  <c r="AN12" i="3" s="1"/>
  <c r="AK41" i="3"/>
  <c r="AL41" i="3" s="1"/>
  <c r="AK40" i="3"/>
  <c r="AL40" i="3" s="1"/>
  <c r="AK39" i="3"/>
  <c r="AL39" i="3" s="1"/>
  <c r="AK38" i="3"/>
  <c r="AL38" i="3" s="1"/>
  <c r="AK37" i="3"/>
  <c r="AL37" i="3" s="1"/>
  <c r="AK36" i="3"/>
  <c r="AL36" i="3" s="1"/>
  <c r="AK35" i="3"/>
  <c r="AL35" i="3" s="1"/>
  <c r="AK34" i="3"/>
  <c r="AL34" i="3" s="1"/>
  <c r="AK33" i="3"/>
  <c r="AL33" i="3" s="1"/>
  <c r="AK32" i="3"/>
  <c r="AL32" i="3" s="1"/>
  <c r="AK31" i="3"/>
  <c r="AL31" i="3" s="1"/>
  <c r="AK30" i="3"/>
  <c r="AL30" i="3" s="1"/>
  <c r="AK29" i="3"/>
  <c r="AL29" i="3" s="1"/>
  <c r="AK28" i="3"/>
  <c r="AL28" i="3" s="1"/>
  <c r="AK27" i="3"/>
  <c r="AL27" i="3" s="1"/>
  <c r="AK26" i="3"/>
  <c r="AL26" i="3" s="1"/>
  <c r="AK25" i="3"/>
  <c r="AL25" i="3" s="1"/>
  <c r="AK24" i="3"/>
  <c r="AL24" i="3" s="1"/>
  <c r="AK23" i="3"/>
  <c r="AL23" i="3" s="1"/>
  <c r="AK22" i="3"/>
  <c r="AL22" i="3" s="1"/>
  <c r="AK21" i="3"/>
  <c r="AL21" i="3" s="1"/>
  <c r="AK20" i="3"/>
  <c r="AL20" i="3" s="1"/>
  <c r="AK19" i="3"/>
  <c r="AL19" i="3" s="1"/>
  <c r="AK18" i="3"/>
  <c r="AL18" i="3" s="1"/>
  <c r="AK17" i="3"/>
  <c r="AL17" i="3" s="1"/>
  <c r="AK16" i="3"/>
  <c r="AL16" i="3" s="1"/>
  <c r="AK15" i="3"/>
  <c r="AL15" i="3" s="1"/>
  <c r="AK14" i="3"/>
  <c r="AL14" i="3" s="1"/>
  <c r="AK13" i="3"/>
  <c r="AL13" i="3" s="1"/>
  <c r="AK12" i="3"/>
  <c r="AL12" i="3" s="1"/>
  <c r="AI41" i="3"/>
  <c r="AJ41" i="3" s="1"/>
  <c r="AI40" i="3"/>
  <c r="AJ40" i="3" s="1"/>
  <c r="AI39" i="3"/>
  <c r="AJ39" i="3" s="1"/>
  <c r="AI38" i="3"/>
  <c r="AJ38" i="3" s="1"/>
  <c r="AI37" i="3"/>
  <c r="AJ37" i="3" s="1"/>
  <c r="AI36" i="3"/>
  <c r="AJ36" i="3" s="1"/>
  <c r="AI35" i="3"/>
  <c r="AJ35" i="3" s="1"/>
  <c r="AI34" i="3"/>
  <c r="AJ34" i="3" s="1"/>
  <c r="AI33" i="3"/>
  <c r="AJ33" i="3" s="1"/>
  <c r="AI32" i="3"/>
  <c r="AJ32" i="3" s="1"/>
  <c r="AI31" i="3"/>
  <c r="AJ31" i="3" s="1"/>
  <c r="AI30" i="3"/>
  <c r="AJ30" i="3" s="1"/>
  <c r="AI29" i="3"/>
  <c r="AJ29" i="3" s="1"/>
  <c r="AI28" i="3"/>
  <c r="AJ28" i="3" s="1"/>
  <c r="AI27" i="3"/>
  <c r="AJ27" i="3" s="1"/>
  <c r="AI26" i="3"/>
  <c r="AJ26" i="3" s="1"/>
  <c r="AI25" i="3"/>
  <c r="AJ25" i="3" s="1"/>
  <c r="AI24" i="3"/>
  <c r="AJ24" i="3" s="1"/>
  <c r="AI23" i="3"/>
  <c r="AJ23" i="3" s="1"/>
  <c r="AI22" i="3"/>
  <c r="AJ22" i="3" s="1"/>
  <c r="AI21" i="3"/>
  <c r="AJ21" i="3" s="1"/>
  <c r="AI20" i="3"/>
  <c r="AJ20" i="3" s="1"/>
  <c r="AI19" i="3"/>
  <c r="AJ19" i="3" s="1"/>
  <c r="AI18" i="3"/>
  <c r="AJ18" i="3" s="1"/>
  <c r="AI17" i="3"/>
  <c r="AJ17" i="3" s="1"/>
  <c r="AI16" i="3"/>
  <c r="AJ16" i="3" s="1"/>
  <c r="AI15" i="3"/>
  <c r="AJ15" i="3" s="1"/>
  <c r="AI14" i="3"/>
  <c r="AJ14" i="3" s="1"/>
  <c r="AI13" i="3"/>
  <c r="AJ13" i="3" s="1"/>
  <c r="AI12" i="3"/>
  <c r="AJ12" i="3" s="1"/>
  <c r="AG41" i="3"/>
  <c r="AH41" i="3" s="1"/>
  <c r="AG40" i="3"/>
  <c r="AH40" i="3" s="1"/>
  <c r="AG39" i="3"/>
  <c r="AH39" i="3" s="1"/>
  <c r="AG38" i="3"/>
  <c r="AH38" i="3" s="1"/>
  <c r="AG37" i="3"/>
  <c r="AH37" i="3" s="1"/>
  <c r="AG36" i="3"/>
  <c r="AH36" i="3" s="1"/>
  <c r="AG35" i="3"/>
  <c r="AH35" i="3" s="1"/>
  <c r="AG34" i="3"/>
  <c r="AH34" i="3" s="1"/>
  <c r="AG33" i="3"/>
  <c r="AH33" i="3" s="1"/>
  <c r="AG32" i="3"/>
  <c r="AH32" i="3" s="1"/>
  <c r="AG31" i="3"/>
  <c r="AH31" i="3" s="1"/>
  <c r="AG30" i="3"/>
  <c r="AH30" i="3" s="1"/>
  <c r="AG29" i="3"/>
  <c r="AH29" i="3" s="1"/>
  <c r="AG28" i="3"/>
  <c r="AH28" i="3" s="1"/>
  <c r="AG27" i="3"/>
  <c r="AH27" i="3" s="1"/>
  <c r="AG26" i="3"/>
  <c r="AH26" i="3" s="1"/>
  <c r="AG25" i="3"/>
  <c r="AH25" i="3" s="1"/>
  <c r="AG24" i="3"/>
  <c r="AH24" i="3" s="1"/>
  <c r="AG23" i="3"/>
  <c r="AH23" i="3" s="1"/>
  <c r="AG22" i="3"/>
  <c r="AH22" i="3" s="1"/>
  <c r="AG21" i="3"/>
  <c r="AH21" i="3" s="1"/>
  <c r="AG20" i="3"/>
  <c r="AH20" i="3" s="1"/>
  <c r="AG19" i="3"/>
  <c r="AH19" i="3" s="1"/>
  <c r="AG18" i="3"/>
  <c r="AH18" i="3" s="1"/>
  <c r="AG17" i="3"/>
  <c r="AH17" i="3" s="1"/>
  <c r="AG16" i="3"/>
  <c r="AH16" i="3" s="1"/>
  <c r="AG15" i="3"/>
  <c r="AH15" i="3" s="1"/>
  <c r="AG14" i="3"/>
  <c r="AH14" i="3" s="1"/>
  <c r="AG13" i="3"/>
  <c r="AH13" i="3" s="1"/>
  <c r="AG12" i="3"/>
  <c r="AH12" i="3" s="1"/>
  <c r="AE41" i="3"/>
  <c r="AF41" i="3" s="1"/>
  <c r="AE40" i="3"/>
  <c r="AF40" i="3" s="1"/>
  <c r="AE39" i="3"/>
  <c r="AF39" i="3" s="1"/>
  <c r="AE38" i="3"/>
  <c r="AF38" i="3" s="1"/>
  <c r="AE37" i="3"/>
  <c r="AF37" i="3" s="1"/>
  <c r="AE36" i="3"/>
  <c r="AF36" i="3" s="1"/>
  <c r="AE35" i="3"/>
  <c r="AF35" i="3" s="1"/>
  <c r="AE34" i="3"/>
  <c r="AF34" i="3" s="1"/>
  <c r="AE33" i="3"/>
  <c r="AF33" i="3" s="1"/>
  <c r="AE32" i="3"/>
  <c r="AF32" i="3" s="1"/>
  <c r="AE31" i="3"/>
  <c r="AF31" i="3" s="1"/>
  <c r="AE30" i="3"/>
  <c r="AF30" i="3" s="1"/>
  <c r="AE29" i="3"/>
  <c r="AF29" i="3" s="1"/>
  <c r="AE28" i="3"/>
  <c r="AF28" i="3" s="1"/>
  <c r="AE27" i="3"/>
  <c r="AF27" i="3" s="1"/>
  <c r="AE26" i="3"/>
  <c r="AF26" i="3" s="1"/>
  <c r="AE25" i="3"/>
  <c r="AF25" i="3" s="1"/>
  <c r="AE24" i="3"/>
  <c r="AF24" i="3" s="1"/>
  <c r="AE23" i="3"/>
  <c r="AF23" i="3" s="1"/>
  <c r="AE22" i="3"/>
  <c r="AF22" i="3" s="1"/>
  <c r="AE21" i="3"/>
  <c r="AF21" i="3" s="1"/>
  <c r="AE20" i="3"/>
  <c r="AF20" i="3" s="1"/>
  <c r="AE19" i="3"/>
  <c r="AF19" i="3" s="1"/>
  <c r="AE18" i="3"/>
  <c r="AF18" i="3" s="1"/>
  <c r="AE17" i="3"/>
  <c r="AF17" i="3" s="1"/>
  <c r="AE16" i="3"/>
  <c r="AF16" i="3" s="1"/>
  <c r="AE15" i="3"/>
  <c r="AF15" i="3" s="1"/>
  <c r="AE14" i="3"/>
  <c r="AF14" i="3" s="1"/>
  <c r="AE13" i="3"/>
  <c r="AF13" i="3" s="1"/>
  <c r="AE12" i="3"/>
  <c r="AF12" i="3" s="1"/>
  <c r="AC41" i="3"/>
  <c r="AD41" i="3" s="1"/>
  <c r="AC40" i="3"/>
  <c r="AD40" i="3" s="1"/>
  <c r="AC39" i="3"/>
  <c r="AD39" i="3" s="1"/>
  <c r="AC38" i="3"/>
  <c r="AD38" i="3" s="1"/>
  <c r="AC37" i="3"/>
  <c r="AD37" i="3" s="1"/>
  <c r="AC36" i="3"/>
  <c r="AD36" i="3" s="1"/>
  <c r="AC35" i="3"/>
  <c r="AD35" i="3" s="1"/>
  <c r="AC34" i="3"/>
  <c r="AD34" i="3" s="1"/>
  <c r="AC33" i="3"/>
  <c r="AD33" i="3" s="1"/>
  <c r="AC32" i="3"/>
  <c r="AD32" i="3" s="1"/>
  <c r="AC31" i="3"/>
  <c r="AD31" i="3" s="1"/>
  <c r="AC30" i="3"/>
  <c r="AD30" i="3" s="1"/>
  <c r="AC29" i="3"/>
  <c r="AD29" i="3" s="1"/>
  <c r="AC28" i="3"/>
  <c r="AD28" i="3" s="1"/>
  <c r="AC27" i="3"/>
  <c r="AD27" i="3" s="1"/>
  <c r="AC26" i="3"/>
  <c r="AD26" i="3" s="1"/>
  <c r="AC25" i="3"/>
  <c r="AD25" i="3" s="1"/>
  <c r="AC24" i="3"/>
  <c r="AD24" i="3" s="1"/>
  <c r="AC23" i="3"/>
  <c r="AD23" i="3" s="1"/>
  <c r="AC22" i="3"/>
  <c r="AD22" i="3" s="1"/>
  <c r="AC21" i="3"/>
  <c r="AD21" i="3" s="1"/>
  <c r="AC20" i="3"/>
  <c r="AD20" i="3" s="1"/>
  <c r="AC19" i="3"/>
  <c r="AD19" i="3" s="1"/>
  <c r="AC18" i="3"/>
  <c r="AD18" i="3" s="1"/>
  <c r="AC17" i="3"/>
  <c r="AD17" i="3" s="1"/>
  <c r="AC16" i="3"/>
  <c r="AD16" i="3" s="1"/>
  <c r="AC15" i="3"/>
  <c r="AD15" i="3" s="1"/>
  <c r="AC14" i="3"/>
  <c r="AD14" i="3" s="1"/>
  <c r="AC13" i="3"/>
  <c r="AD13" i="3" s="1"/>
  <c r="AC12" i="3"/>
  <c r="AD12" i="3" s="1"/>
  <c r="AA41" i="3"/>
  <c r="AB41" i="3" s="1"/>
  <c r="Y41" i="3"/>
  <c r="Z41" i="3" s="1"/>
  <c r="AA40" i="3"/>
  <c r="AB40" i="3" s="1"/>
  <c r="AA39" i="3"/>
  <c r="AB39" i="3" s="1"/>
  <c r="AA38" i="3"/>
  <c r="AB38" i="3" s="1"/>
  <c r="AA37" i="3"/>
  <c r="AB37" i="3" s="1"/>
  <c r="Y37" i="3"/>
  <c r="Z37" i="3" s="1"/>
  <c r="AA36" i="3"/>
  <c r="AB36" i="3" s="1"/>
  <c r="AA35" i="3"/>
  <c r="AB35" i="3" s="1"/>
  <c r="AA34" i="3"/>
  <c r="AB34" i="3" s="1"/>
  <c r="AA33" i="3"/>
  <c r="AB33" i="3" s="1"/>
  <c r="AA32" i="3"/>
  <c r="AB32" i="3" s="1"/>
  <c r="AA31" i="3"/>
  <c r="AB31" i="3" s="1"/>
  <c r="AA30" i="3"/>
  <c r="AB30" i="3" s="1"/>
  <c r="Y30" i="3"/>
  <c r="Z30" i="3" s="1"/>
  <c r="AA29" i="3"/>
  <c r="AB29" i="3" s="1"/>
  <c r="Y29" i="3"/>
  <c r="Z29" i="3" s="1"/>
  <c r="AA28" i="3"/>
  <c r="AB28" i="3" s="1"/>
  <c r="AA27" i="3"/>
  <c r="AB27" i="3" s="1"/>
  <c r="AA26" i="3"/>
  <c r="AB26" i="3" s="1"/>
  <c r="AA25" i="3"/>
  <c r="AB25" i="3" s="1"/>
  <c r="Y25" i="3"/>
  <c r="Z25" i="3" s="1"/>
  <c r="AA24" i="3"/>
  <c r="AB24" i="3" s="1"/>
  <c r="AA23" i="3"/>
  <c r="AB23" i="3" s="1"/>
  <c r="AA22" i="3"/>
  <c r="AB22" i="3" s="1"/>
  <c r="AA21" i="3"/>
  <c r="AB21" i="3" s="1"/>
  <c r="Y21" i="3"/>
  <c r="Z21" i="3" s="1"/>
  <c r="AA20" i="3"/>
  <c r="AB20" i="3" s="1"/>
  <c r="AA19" i="3"/>
  <c r="AB19" i="3" s="1"/>
  <c r="AA18" i="3"/>
  <c r="AB18" i="3" s="1"/>
  <c r="AA17" i="3"/>
  <c r="AB17" i="3" s="1"/>
  <c r="AA16" i="3"/>
  <c r="AB16" i="3" s="1"/>
  <c r="AA15" i="3"/>
  <c r="AB15" i="3" s="1"/>
  <c r="AA14" i="3"/>
  <c r="AB14" i="3" s="1"/>
  <c r="AA13" i="3"/>
  <c r="AB13" i="3" s="1"/>
  <c r="Y13" i="3"/>
  <c r="Z13" i="3" s="1"/>
  <c r="AA12" i="3"/>
  <c r="AB12" i="3" s="1"/>
  <c r="Y40" i="3"/>
  <c r="Z40" i="3" s="1"/>
  <c r="Y39" i="3"/>
  <c r="Z39" i="3" s="1"/>
  <c r="Y38" i="3"/>
  <c r="Z38" i="3" s="1"/>
  <c r="Y36" i="3"/>
  <c r="Z36" i="3" s="1"/>
  <c r="Y35" i="3"/>
  <c r="Z35" i="3" s="1"/>
  <c r="Y34" i="3"/>
  <c r="Z34" i="3" s="1"/>
  <c r="Y33" i="3"/>
  <c r="Z33" i="3" s="1"/>
  <c r="Y32" i="3"/>
  <c r="Z32" i="3" s="1"/>
  <c r="Y31" i="3"/>
  <c r="Z31" i="3" s="1"/>
  <c r="Y28" i="3"/>
  <c r="Z28" i="3" s="1"/>
  <c r="Y27" i="3"/>
  <c r="Z27" i="3" s="1"/>
  <c r="Y26" i="3"/>
  <c r="Z26" i="3" s="1"/>
  <c r="Y24" i="3"/>
  <c r="Z24" i="3" s="1"/>
  <c r="Y23" i="3"/>
  <c r="Z23" i="3" s="1"/>
  <c r="Y22" i="3"/>
  <c r="Z22" i="3" s="1"/>
  <c r="Y20" i="3"/>
  <c r="Z20" i="3" s="1"/>
  <c r="Y19" i="3"/>
  <c r="Z19" i="3" s="1"/>
  <c r="Y18" i="3"/>
  <c r="Z18" i="3" s="1"/>
  <c r="Y17" i="3"/>
  <c r="Z17" i="3" s="1"/>
  <c r="Y16" i="3"/>
  <c r="Z16" i="3" s="1"/>
  <c r="Y15" i="3"/>
  <c r="Z15" i="3" s="1"/>
  <c r="Y14" i="3"/>
  <c r="Z14" i="3" s="1"/>
  <c r="Y12" i="3"/>
  <c r="Z12" i="3" s="1"/>
  <c r="U41" i="3"/>
  <c r="V41" i="3" s="1"/>
  <c r="U40" i="3"/>
  <c r="V40" i="3" s="1"/>
  <c r="U39" i="3"/>
  <c r="V39" i="3" s="1"/>
  <c r="U38" i="3"/>
  <c r="V38" i="3" s="1"/>
  <c r="U37" i="3"/>
  <c r="V37" i="3" s="1"/>
  <c r="U36" i="3"/>
  <c r="V36" i="3" s="1"/>
  <c r="U35" i="3"/>
  <c r="V35" i="3" s="1"/>
  <c r="U34" i="3"/>
  <c r="V34" i="3" s="1"/>
  <c r="U33" i="3"/>
  <c r="V33" i="3" s="1"/>
  <c r="U32" i="3"/>
  <c r="V32" i="3" s="1"/>
  <c r="U31" i="3"/>
  <c r="V31" i="3" s="1"/>
  <c r="U30" i="3"/>
  <c r="V30" i="3" s="1"/>
  <c r="U29" i="3"/>
  <c r="V29" i="3" s="1"/>
  <c r="U28" i="3"/>
  <c r="V28" i="3" s="1"/>
  <c r="U27" i="3"/>
  <c r="V27" i="3" s="1"/>
  <c r="U26" i="3"/>
  <c r="V26" i="3" s="1"/>
  <c r="U25" i="3"/>
  <c r="V25" i="3" s="1"/>
  <c r="U24" i="3"/>
  <c r="V24" i="3" s="1"/>
  <c r="U23" i="3"/>
  <c r="V23" i="3" s="1"/>
  <c r="U22" i="3"/>
  <c r="V22" i="3" s="1"/>
  <c r="U21" i="3"/>
  <c r="V21" i="3" s="1"/>
  <c r="U20" i="3"/>
  <c r="V20" i="3" s="1"/>
  <c r="U19" i="3"/>
  <c r="V19" i="3" s="1"/>
  <c r="U18" i="3"/>
  <c r="V18" i="3" s="1"/>
  <c r="U17" i="3"/>
  <c r="V17" i="3" s="1"/>
  <c r="U16" i="3"/>
  <c r="V16" i="3" s="1"/>
  <c r="U15" i="3"/>
  <c r="V15" i="3" s="1"/>
  <c r="U14" i="3"/>
  <c r="V14" i="3" s="1"/>
  <c r="U13" i="3"/>
  <c r="V13" i="3" s="1"/>
  <c r="U12" i="3"/>
  <c r="V12" i="3" s="1"/>
  <c r="S41" i="3"/>
  <c r="T41" i="3" s="1"/>
  <c r="S40" i="3"/>
  <c r="T40" i="3" s="1"/>
  <c r="S39" i="3"/>
  <c r="T39" i="3" s="1"/>
  <c r="S38" i="3"/>
  <c r="T38" i="3" s="1"/>
  <c r="S37" i="3"/>
  <c r="T37" i="3" s="1"/>
  <c r="S36" i="3"/>
  <c r="T36" i="3" s="1"/>
  <c r="S35" i="3"/>
  <c r="T35" i="3" s="1"/>
  <c r="S34" i="3"/>
  <c r="T34" i="3" s="1"/>
  <c r="S33" i="3"/>
  <c r="T33" i="3" s="1"/>
  <c r="S32" i="3"/>
  <c r="T32" i="3" s="1"/>
  <c r="S31" i="3"/>
  <c r="T31" i="3" s="1"/>
  <c r="S30" i="3"/>
  <c r="T30" i="3" s="1"/>
  <c r="S29" i="3"/>
  <c r="T29" i="3" s="1"/>
  <c r="S28" i="3"/>
  <c r="T28" i="3" s="1"/>
  <c r="S27" i="3"/>
  <c r="T27" i="3" s="1"/>
  <c r="S26" i="3"/>
  <c r="T26" i="3" s="1"/>
  <c r="S25" i="3"/>
  <c r="T25" i="3" s="1"/>
  <c r="S24" i="3"/>
  <c r="T24" i="3" s="1"/>
  <c r="S23" i="3"/>
  <c r="T23" i="3" s="1"/>
  <c r="S22" i="3"/>
  <c r="T22" i="3" s="1"/>
  <c r="S21" i="3"/>
  <c r="T21" i="3" s="1"/>
  <c r="S20" i="3"/>
  <c r="T20" i="3" s="1"/>
  <c r="S19" i="3"/>
  <c r="T19" i="3" s="1"/>
  <c r="S18" i="3"/>
  <c r="T18" i="3" s="1"/>
  <c r="S17" i="3"/>
  <c r="T17" i="3" s="1"/>
  <c r="S16" i="3"/>
  <c r="T16" i="3" s="1"/>
  <c r="S15" i="3"/>
  <c r="T15" i="3" s="1"/>
  <c r="S14" i="3"/>
  <c r="T14" i="3" s="1"/>
  <c r="S13" i="3"/>
  <c r="T13" i="3" s="1"/>
  <c r="S12" i="3"/>
  <c r="T12" i="3" s="1"/>
  <c r="Q41" i="3"/>
  <c r="R41" i="3" s="1"/>
  <c r="Q40" i="3"/>
  <c r="R40" i="3" s="1"/>
  <c r="Q39" i="3"/>
  <c r="R39" i="3" s="1"/>
  <c r="Q38" i="3"/>
  <c r="R38" i="3" s="1"/>
  <c r="Q37" i="3"/>
  <c r="R37" i="3" s="1"/>
  <c r="Q36" i="3"/>
  <c r="R36" i="3" s="1"/>
  <c r="Q35" i="3"/>
  <c r="R35" i="3" s="1"/>
  <c r="Q34" i="3"/>
  <c r="R34" i="3" s="1"/>
  <c r="Q33" i="3"/>
  <c r="R33" i="3" s="1"/>
  <c r="Q32" i="3"/>
  <c r="R32" i="3" s="1"/>
  <c r="Q31" i="3"/>
  <c r="R31" i="3" s="1"/>
  <c r="Q30" i="3"/>
  <c r="R30" i="3" s="1"/>
  <c r="Q29" i="3"/>
  <c r="R29" i="3" s="1"/>
  <c r="Q28" i="3"/>
  <c r="R28" i="3" s="1"/>
  <c r="Q27" i="3"/>
  <c r="R27" i="3" s="1"/>
  <c r="Q26" i="3"/>
  <c r="R26" i="3" s="1"/>
  <c r="Q25" i="3"/>
  <c r="R25" i="3" s="1"/>
  <c r="Q24" i="3"/>
  <c r="R24" i="3" s="1"/>
  <c r="Q23" i="3"/>
  <c r="R23" i="3" s="1"/>
  <c r="Q22" i="3"/>
  <c r="R22" i="3" s="1"/>
  <c r="Q21" i="3"/>
  <c r="R21" i="3" s="1"/>
  <c r="Q20" i="3"/>
  <c r="R20" i="3" s="1"/>
  <c r="Q19" i="3"/>
  <c r="R19" i="3" s="1"/>
  <c r="Q18" i="3"/>
  <c r="R18" i="3" s="1"/>
  <c r="Q17" i="3"/>
  <c r="R17" i="3" s="1"/>
  <c r="Q16" i="3"/>
  <c r="R16" i="3" s="1"/>
  <c r="Q15" i="3"/>
  <c r="R15" i="3" s="1"/>
  <c r="Q14" i="3"/>
  <c r="R14" i="3" s="1"/>
  <c r="Q13" i="3"/>
  <c r="R13" i="3" s="1"/>
  <c r="Q12" i="3"/>
  <c r="R12" i="3" s="1"/>
  <c r="O41" i="3"/>
  <c r="P41" i="3" s="1"/>
  <c r="O40" i="3"/>
  <c r="P40" i="3" s="1"/>
  <c r="O39" i="3"/>
  <c r="P39" i="3" s="1"/>
  <c r="O38" i="3"/>
  <c r="P38" i="3" s="1"/>
  <c r="O37" i="3"/>
  <c r="P37" i="3" s="1"/>
  <c r="O36" i="3"/>
  <c r="P36" i="3" s="1"/>
  <c r="O35" i="3"/>
  <c r="P35" i="3" s="1"/>
  <c r="O34" i="3"/>
  <c r="P34" i="3" s="1"/>
  <c r="O33" i="3"/>
  <c r="P33" i="3" s="1"/>
  <c r="O32" i="3"/>
  <c r="P32" i="3" s="1"/>
  <c r="O31" i="3"/>
  <c r="P31" i="3" s="1"/>
  <c r="O30" i="3"/>
  <c r="P30" i="3" s="1"/>
  <c r="O29" i="3"/>
  <c r="P29" i="3" s="1"/>
  <c r="O28" i="3"/>
  <c r="P28" i="3" s="1"/>
  <c r="O27" i="3"/>
  <c r="P27" i="3" s="1"/>
  <c r="O26" i="3"/>
  <c r="P26" i="3" s="1"/>
  <c r="O25" i="3"/>
  <c r="P25" i="3" s="1"/>
  <c r="O24" i="3"/>
  <c r="P24" i="3" s="1"/>
  <c r="O23" i="3"/>
  <c r="P23" i="3" s="1"/>
  <c r="O22" i="3"/>
  <c r="P22" i="3" s="1"/>
  <c r="O21" i="3"/>
  <c r="P21" i="3" s="1"/>
  <c r="O20" i="3"/>
  <c r="P20" i="3" s="1"/>
  <c r="O19" i="3"/>
  <c r="P19" i="3" s="1"/>
  <c r="O18" i="3"/>
  <c r="P18" i="3" s="1"/>
  <c r="O17" i="3"/>
  <c r="P17" i="3" s="1"/>
  <c r="C17" i="3"/>
  <c r="D17" i="3" s="1"/>
  <c r="E17" i="3"/>
  <c r="F17" i="3" s="1"/>
  <c r="G17" i="3"/>
  <c r="H17" i="3" s="1"/>
  <c r="I17" i="3"/>
  <c r="J17" i="3" s="1"/>
  <c r="K17" i="3"/>
  <c r="L17" i="3" s="1"/>
  <c r="M17" i="3"/>
  <c r="N17" i="3" s="1"/>
  <c r="O16" i="3"/>
  <c r="P16" i="3" s="1"/>
  <c r="O15" i="3"/>
  <c r="P15" i="3" s="1"/>
  <c r="O14" i="3"/>
  <c r="P14" i="3" s="1"/>
  <c r="O13" i="3"/>
  <c r="P13" i="3" s="1"/>
  <c r="O12" i="3"/>
  <c r="P12" i="3" s="1"/>
  <c r="M41" i="3"/>
  <c r="N41" i="3" s="1"/>
  <c r="M40" i="3"/>
  <c r="N40" i="3" s="1"/>
  <c r="M39" i="3"/>
  <c r="N39" i="3" s="1"/>
  <c r="M38" i="3"/>
  <c r="N38" i="3" s="1"/>
  <c r="M37" i="3"/>
  <c r="N37" i="3" s="1"/>
  <c r="M36" i="3"/>
  <c r="N36" i="3" s="1"/>
  <c r="M35" i="3"/>
  <c r="N35" i="3" s="1"/>
  <c r="M34" i="3"/>
  <c r="N34" i="3" s="1"/>
  <c r="M33" i="3"/>
  <c r="N33" i="3" s="1"/>
  <c r="M32" i="3"/>
  <c r="N32" i="3" s="1"/>
  <c r="M31" i="3"/>
  <c r="N31" i="3" s="1"/>
  <c r="M30" i="3"/>
  <c r="N30" i="3" s="1"/>
  <c r="M29" i="3"/>
  <c r="N29" i="3" s="1"/>
  <c r="M28" i="3"/>
  <c r="N28" i="3" s="1"/>
  <c r="M27" i="3"/>
  <c r="N27" i="3" s="1"/>
  <c r="M26" i="3"/>
  <c r="N26" i="3" s="1"/>
  <c r="M25" i="3"/>
  <c r="N25" i="3" s="1"/>
  <c r="M24" i="3"/>
  <c r="N24" i="3" s="1"/>
  <c r="M23" i="3"/>
  <c r="N23" i="3" s="1"/>
  <c r="M22" i="3"/>
  <c r="N22" i="3" s="1"/>
  <c r="M21" i="3"/>
  <c r="N21" i="3" s="1"/>
  <c r="M20" i="3"/>
  <c r="N20" i="3" s="1"/>
  <c r="M19" i="3"/>
  <c r="N19" i="3" s="1"/>
  <c r="M18" i="3"/>
  <c r="N18" i="3" s="1"/>
  <c r="M16" i="3"/>
  <c r="N16" i="3" s="1"/>
  <c r="M15" i="3"/>
  <c r="N15" i="3" s="1"/>
  <c r="M14" i="3"/>
  <c r="N14" i="3" s="1"/>
  <c r="M13" i="3"/>
  <c r="N13" i="3" s="1"/>
  <c r="M12" i="3"/>
  <c r="N12" i="3" s="1"/>
  <c r="K41" i="3"/>
  <c r="L41" i="3" s="1"/>
  <c r="K40" i="3"/>
  <c r="L40" i="3" s="1"/>
  <c r="K39" i="3"/>
  <c r="L39" i="3" s="1"/>
  <c r="K38" i="3"/>
  <c r="L38" i="3" s="1"/>
  <c r="K37" i="3"/>
  <c r="L37" i="3" s="1"/>
  <c r="K36" i="3"/>
  <c r="L36" i="3" s="1"/>
  <c r="K35" i="3"/>
  <c r="L35" i="3" s="1"/>
  <c r="K34" i="3"/>
  <c r="L34" i="3" s="1"/>
  <c r="K33" i="3"/>
  <c r="L33" i="3" s="1"/>
  <c r="K32" i="3"/>
  <c r="L32" i="3" s="1"/>
  <c r="K31" i="3"/>
  <c r="L31" i="3" s="1"/>
  <c r="K30" i="3"/>
  <c r="L30" i="3" s="1"/>
  <c r="K29" i="3"/>
  <c r="L29" i="3" s="1"/>
  <c r="K28" i="3"/>
  <c r="L28" i="3" s="1"/>
  <c r="K27" i="3"/>
  <c r="L27" i="3" s="1"/>
  <c r="K26" i="3"/>
  <c r="L26" i="3" s="1"/>
  <c r="K25" i="3"/>
  <c r="L25" i="3" s="1"/>
  <c r="K24" i="3"/>
  <c r="L24" i="3" s="1"/>
  <c r="K23" i="3"/>
  <c r="L23" i="3" s="1"/>
  <c r="K22" i="3"/>
  <c r="L22" i="3" s="1"/>
  <c r="K21" i="3"/>
  <c r="L21" i="3" s="1"/>
  <c r="K20" i="3"/>
  <c r="L20" i="3" s="1"/>
  <c r="K19" i="3"/>
  <c r="L19" i="3" s="1"/>
  <c r="K18" i="3"/>
  <c r="L18" i="3" s="1"/>
  <c r="K16" i="3"/>
  <c r="L16" i="3" s="1"/>
  <c r="K15" i="3"/>
  <c r="L15" i="3" s="1"/>
  <c r="K14" i="3"/>
  <c r="L14" i="3" s="1"/>
  <c r="K13" i="3"/>
  <c r="L13" i="3" s="1"/>
  <c r="K12" i="3"/>
  <c r="L12" i="3" s="1"/>
  <c r="I41" i="3"/>
  <c r="J41" i="3" s="1"/>
  <c r="I40" i="3"/>
  <c r="J40" i="3" s="1"/>
  <c r="I39" i="3"/>
  <c r="J39" i="3" s="1"/>
  <c r="I38" i="3"/>
  <c r="J38" i="3" s="1"/>
  <c r="I37" i="3"/>
  <c r="J37" i="3" s="1"/>
  <c r="I36" i="3"/>
  <c r="J36" i="3" s="1"/>
  <c r="I35" i="3"/>
  <c r="J35" i="3" s="1"/>
  <c r="I34" i="3"/>
  <c r="J34" i="3" s="1"/>
  <c r="I33" i="3"/>
  <c r="J33" i="3" s="1"/>
  <c r="I32" i="3"/>
  <c r="J32" i="3" s="1"/>
  <c r="I31" i="3"/>
  <c r="J31" i="3" s="1"/>
  <c r="I30" i="3"/>
  <c r="J30" i="3" s="1"/>
  <c r="I29" i="3"/>
  <c r="J29" i="3" s="1"/>
  <c r="I28" i="3"/>
  <c r="J28" i="3" s="1"/>
  <c r="I27" i="3"/>
  <c r="J27" i="3" s="1"/>
  <c r="I26" i="3"/>
  <c r="J26" i="3" s="1"/>
  <c r="I25" i="3"/>
  <c r="J25" i="3" s="1"/>
  <c r="I24" i="3"/>
  <c r="J24" i="3" s="1"/>
  <c r="I23" i="3"/>
  <c r="J23" i="3" s="1"/>
  <c r="I22" i="3"/>
  <c r="J22" i="3" s="1"/>
  <c r="I21" i="3"/>
  <c r="J21" i="3" s="1"/>
  <c r="I20" i="3"/>
  <c r="J20" i="3" s="1"/>
  <c r="I19" i="3"/>
  <c r="J19" i="3" s="1"/>
  <c r="I18" i="3"/>
  <c r="J18" i="3" s="1"/>
  <c r="I16" i="3"/>
  <c r="J16" i="3" s="1"/>
  <c r="I15" i="3"/>
  <c r="J15" i="3" s="1"/>
  <c r="I14" i="3"/>
  <c r="J14" i="3" s="1"/>
  <c r="I13" i="3"/>
  <c r="J13" i="3" s="1"/>
  <c r="I12" i="3"/>
  <c r="J12" i="3" s="1"/>
  <c r="G41" i="3"/>
  <c r="H41" i="3" s="1"/>
  <c r="G40" i="3"/>
  <c r="H40" i="3" s="1"/>
  <c r="G39" i="3"/>
  <c r="H39" i="3" s="1"/>
  <c r="G38" i="3"/>
  <c r="H38" i="3" s="1"/>
  <c r="G37" i="3"/>
  <c r="H37" i="3" s="1"/>
  <c r="C37" i="3"/>
  <c r="D37" i="3" s="1"/>
  <c r="E37" i="3"/>
  <c r="G36" i="3"/>
  <c r="H36" i="3" s="1"/>
  <c r="G35" i="3"/>
  <c r="H35" i="3" s="1"/>
  <c r="G34" i="3"/>
  <c r="H34" i="3" s="1"/>
  <c r="G33" i="3"/>
  <c r="H33" i="3" s="1"/>
  <c r="G32" i="3"/>
  <c r="H32" i="3" s="1"/>
  <c r="G31" i="3"/>
  <c r="H31" i="3" s="1"/>
  <c r="G30" i="3"/>
  <c r="H30" i="3" s="1"/>
  <c r="G29" i="3"/>
  <c r="H29" i="3" s="1"/>
  <c r="G28" i="3"/>
  <c r="H28" i="3" s="1"/>
  <c r="G27" i="3"/>
  <c r="H27" i="3" s="1"/>
  <c r="G26" i="3"/>
  <c r="H26" i="3" s="1"/>
  <c r="G25" i="3"/>
  <c r="H25" i="3" s="1"/>
  <c r="G24" i="3"/>
  <c r="H24" i="3" s="1"/>
  <c r="G23" i="3"/>
  <c r="H23" i="3" s="1"/>
  <c r="G22" i="3"/>
  <c r="H22" i="3" s="1"/>
  <c r="G21" i="3"/>
  <c r="H21" i="3" s="1"/>
  <c r="G20" i="3"/>
  <c r="H20" i="3" s="1"/>
  <c r="G19" i="3"/>
  <c r="H19" i="3" s="1"/>
  <c r="G18" i="3"/>
  <c r="H18" i="3" s="1"/>
  <c r="G16" i="3"/>
  <c r="H16" i="3" s="1"/>
  <c r="G15" i="3"/>
  <c r="H15" i="3" s="1"/>
  <c r="G14" i="3"/>
  <c r="H14" i="3" s="1"/>
  <c r="G13" i="3"/>
  <c r="H13" i="3" s="1"/>
  <c r="G12" i="3"/>
  <c r="H12" i="3" s="1"/>
  <c r="E41" i="3"/>
  <c r="F41" i="3" s="1"/>
  <c r="E40" i="3"/>
  <c r="F40" i="3" s="1"/>
  <c r="E39" i="3"/>
  <c r="F39" i="3" s="1"/>
  <c r="E38" i="3"/>
  <c r="F38" i="3" s="1"/>
  <c r="E36" i="3"/>
  <c r="F36" i="3" s="1"/>
  <c r="E35" i="3"/>
  <c r="F35" i="3" s="1"/>
  <c r="E34" i="3"/>
  <c r="F34" i="3" s="1"/>
  <c r="E33" i="3"/>
  <c r="F33" i="3" s="1"/>
  <c r="E32" i="3"/>
  <c r="F32" i="3" s="1"/>
  <c r="E31" i="3"/>
  <c r="F31" i="3" s="1"/>
  <c r="E30" i="3"/>
  <c r="F30" i="3" s="1"/>
  <c r="E29" i="3"/>
  <c r="E28" i="3"/>
  <c r="F28" i="3" s="1"/>
  <c r="E27" i="3"/>
  <c r="F27" i="3" s="1"/>
  <c r="E26" i="3"/>
  <c r="F26" i="3" s="1"/>
  <c r="E25" i="3"/>
  <c r="E24" i="3"/>
  <c r="F24" i="3" s="1"/>
  <c r="E23" i="3"/>
  <c r="F23" i="3" s="1"/>
  <c r="E22" i="3"/>
  <c r="F22" i="3" s="1"/>
  <c r="E21" i="3"/>
  <c r="F21" i="3" s="1"/>
  <c r="E20" i="3"/>
  <c r="F20" i="3" s="1"/>
  <c r="E19" i="3"/>
  <c r="F19" i="3" s="1"/>
  <c r="E18" i="3"/>
  <c r="F18" i="3" s="1"/>
  <c r="E16" i="3"/>
  <c r="F16" i="3" s="1"/>
  <c r="E15" i="3"/>
  <c r="F15" i="3" s="1"/>
  <c r="E14" i="3"/>
  <c r="F14" i="3" s="1"/>
  <c r="E13" i="3"/>
  <c r="F13" i="3" s="1"/>
  <c r="C13" i="3"/>
  <c r="D13" i="3" s="1"/>
  <c r="C14" i="3"/>
  <c r="D14" i="3" s="1"/>
  <c r="C15" i="3"/>
  <c r="D15" i="3" s="1"/>
  <c r="C16" i="3"/>
  <c r="D16"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8" i="3"/>
  <c r="D38" i="3" s="1"/>
  <c r="C39" i="3"/>
  <c r="D39" i="3" s="1"/>
  <c r="C40" i="3"/>
  <c r="D40" i="3" s="1"/>
  <c r="C41" i="3"/>
  <c r="D41" i="3" s="1"/>
  <c r="C12" i="3"/>
  <c r="B12" i="3"/>
  <c r="AQ10" i="3"/>
  <c r="AO10" i="3"/>
  <c r="AK10" i="3"/>
  <c r="AI10" i="3"/>
  <c r="AG10" i="3"/>
  <c r="AC10" i="3"/>
  <c r="Y10" i="3"/>
  <c r="M10" i="3"/>
  <c r="AM7" i="3"/>
  <c r="AM6" i="3"/>
  <c r="AM5"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13" i="3"/>
  <c r="I4" i="32"/>
  <c r="E41" i="32"/>
  <c r="D41" i="32"/>
  <c r="F40" i="32"/>
  <c r="F37" i="32"/>
  <c r="E37" i="32"/>
  <c r="F32" i="32"/>
  <c r="F30" i="32"/>
  <c r="E27" i="32"/>
  <c r="J69" i="2"/>
  <c r="H69" i="2"/>
  <c r="E25" i="32" s="1"/>
  <c r="F69" i="2"/>
  <c r="D24" i="32" s="1"/>
  <c r="D69" i="2"/>
  <c r="E23" i="32" s="1"/>
  <c r="I4" i="31"/>
  <c r="F34" i="31"/>
  <c r="D33" i="31"/>
  <c r="D32" i="31"/>
  <c r="J68" i="2"/>
  <c r="E26" i="31" s="1"/>
  <c r="H68" i="2"/>
  <c r="E25" i="31" s="1"/>
  <c r="F68" i="2"/>
  <c r="E24" i="31"/>
  <c r="D68" i="2"/>
  <c r="E23" i="31"/>
  <c r="F23" i="31"/>
  <c r="I4" i="30"/>
  <c r="F42" i="30"/>
  <c r="E42" i="30"/>
  <c r="D42" i="30"/>
  <c r="F41" i="30"/>
  <c r="D38" i="30"/>
  <c r="E37" i="30"/>
  <c r="D37" i="30"/>
  <c r="E32" i="30"/>
  <c r="F31" i="30"/>
  <c r="D31" i="30"/>
  <c r="D30" i="30"/>
  <c r="F29" i="30"/>
  <c r="D29" i="30"/>
  <c r="F27" i="30"/>
  <c r="J67" i="2"/>
  <c r="F26" i="30"/>
  <c r="H67" i="2"/>
  <c r="D25" i="30"/>
  <c r="F67" i="2"/>
  <c r="F24" i="30"/>
  <c r="D67" i="2"/>
  <c r="F23" i="30"/>
  <c r="I4" i="29"/>
  <c r="D42" i="29"/>
  <c r="F41" i="29"/>
  <c r="D41" i="29"/>
  <c r="F40" i="29"/>
  <c r="E33" i="29"/>
  <c r="D32" i="29"/>
  <c r="J66" i="2"/>
  <c r="F26" i="29" s="1"/>
  <c r="H66" i="2"/>
  <c r="F25" i="29" s="1"/>
  <c r="E25" i="29"/>
  <c r="F66" i="2"/>
  <c r="D24" i="29"/>
  <c r="D66" i="2"/>
  <c r="D23" i="29"/>
  <c r="I4" i="28"/>
  <c r="F42" i="28"/>
  <c r="D42" i="28"/>
  <c r="F38" i="28"/>
  <c r="E38" i="28"/>
  <c r="D38" i="28"/>
  <c r="F37" i="28"/>
  <c r="E37" i="28"/>
  <c r="E32" i="28"/>
  <c r="D32" i="28"/>
  <c r="E31" i="28"/>
  <c r="F30" i="28"/>
  <c r="J65" i="2"/>
  <c r="D26" i="28"/>
  <c r="H65" i="2"/>
  <c r="F65" i="2"/>
  <c r="F24" i="28" s="1"/>
  <c r="D65" i="2"/>
  <c r="F23" i="28" s="1"/>
  <c r="I4" i="27"/>
  <c r="F40" i="27"/>
  <c r="E40" i="27"/>
  <c r="D40" i="27"/>
  <c r="E36" i="27"/>
  <c r="E35" i="27"/>
  <c r="F34" i="27"/>
  <c r="E34" i="27"/>
  <c r="D34" i="27"/>
  <c r="D28" i="27"/>
  <c r="J64" i="2"/>
  <c r="F26" i="27"/>
  <c r="H64" i="2"/>
  <c r="D25" i="27"/>
  <c r="F25" i="27"/>
  <c r="F64" i="2"/>
  <c r="F24" i="27" s="1"/>
  <c r="D64" i="2"/>
  <c r="E23" i="27" s="1"/>
  <c r="I4" i="26"/>
  <c r="F42" i="26"/>
  <c r="E42" i="26"/>
  <c r="F37" i="26"/>
  <c r="F32" i="26"/>
  <c r="E32" i="26"/>
  <c r="F31" i="26"/>
  <c r="F30" i="26"/>
  <c r="F29" i="26"/>
  <c r="F27" i="26"/>
  <c r="J63" i="2"/>
  <c r="E26" i="26"/>
  <c r="H63" i="2"/>
  <c r="E25" i="26"/>
  <c r="F63" i="2"/>
  <c r="F24" i="26"/>
  <c r="D63" i="2"/>
  <c r="E23" i="26"/>
  <c r="I4" i="25"/>
  <c r="F42" i="25"/>
  <c r="D42" i="25"/>
  <c r="F41" i="25"/>
  <c r="E41" i="25"/>
  <c r="D40" i="25"/>
  <c r="F39" i="25"/>
  <c r="E33" i="25"/>
  <c r="F29" i="25"/>
  <c r="J62" i="2"/>
  <c r="E26" i="25"/>
  <c r="H62" i="2"/>
  <c r="F25" i="25" s="1"/>
  <c r="E25" i="25"/>
  <c r="F62" i="2"/>
  <c r="D24" i="25" s="1"/>
  <c r="D62" i="2"/>
  <c r="D23" i="25" s="1"/>
  <c r="I4" i="24"/>
  <c r="F38" i="24"/>
  <c r="E38" i="24"/>
  <c r="D38" i="24"/>
  <c r="D37" i="24"/>
  <c r="F32" i="24"/>
  <c r="D32" i="24"/>
  <c r="E31" i="24"/>
  <c r="F30" i="24"/>
  <c r="J61" i="2"/>
  <c r="D26" i="24"/>
  <c r="H61" i="2"/>
  <c r="E25" i="24"/>
  <c r="F61" i="2"/>
  <c r="E24" i="24"/>
  <c r="D61" i="2"/>
  <c r="E23" i="24"/>
  <c r="I4" i="23"/>
  <c r="F42" i="23"/>
  <c r="D42" i="23"/>
  <c r="D41" i="23"/>
  <c r="D40" i="23"/>
  <c r="F38" i="23"/>
  <c r="E38" i="23"/>
  <c r="F34" i="23"/>
  <c r="E34" i="23"/>
  <c r="F32" i="23"/>
  <c r="E32" i="23"/>
  <c r="D32" i="23"/>
  <c r="E30" i="23"/>
  <c r="J60" i="2"/>
  <c r="F26" i="23" s="1"/>
  <c r="H60" i="2"/>
  <c r="E25" i="23" s="1"/>
  <c r="F25" i="23"/>
  <c r="F60" i="2"/>
  <c r="F24" i="23"/>
  <c r="D24" i="23"/>
  <c r="D60" i="2"/>
  <c r="E23" i="23" s="1"/>
  <c r="I4" i="22"/>
  <c r="E42" i="22"/>
  <c r="F41" i="22"/>
  <c r="E41" i="22"/>
  <c r="F37" i="22"/>
  <c r="E32" i="22"/>
  <c r="F31" i="22"/>
  <c r="E31" i="22"/>
  <c r="F29" i="22"/>
  <c r="E29" i="22"/>
  <c r="D29" i="22"/>
  <c r="F27" i="22"/>
  <c r="E27" i="22"/>
  <c r="D27" i="22"/>
  <c r="J59" i="2"/>
  <c r="D26" i="22" s="1"/>
  <c r="H59" i="2"/>
  <c r="F59" i="2"/>
  <c r="D59" i="2"/>
  <c r="E23" i="22"/>
  <c r="I4" i="21"/>
  <c r="E40" i="21"/>
  <c r="F39" i="21"/>
  <c r="E35" i="21"/>
  <c r="F30" i="21"/>
  <c r="D29" i="21"/>
  <c r="J58" i="2"/>
  <c r="F26" i="21"/>
  <c r="H58" i="2"/>
  <c r="F25" i="21" s="1"/>
  <c r="E25" i="21"/>
  <c r="D25" i="21"/>
  <c r="F58" i="2"/>
  <c r="D24" i="21"/>
  <c r="D58" i="2"/>
  <c r="F23" i="21"/>
  <c r="E23" i="21"/>
  <c r="I4" i="20"/>
  <c r="F42" i="20"/>
  <c r="E41" i="20"/>
  <c r="D41" i="20"/>
  <c r="D38" i="20"/>
  <c r="E37" i="20"/>
  <c r="D37" i="20"/>
  <c r="D32" i="20"/>
  <c r="D31" i="20"/>
  <c r="D30" i="20"/>
  <c r="F28" i="20"/>
  <c r="J57" i="2"/>
  <c r="F26" i="20"/>
  <c r="H57" i="2"/>
  <c r="E25" i="20"/>
  <c r="F57" i="2"/>
  <c r="F24" i="20"/>
  <c r="D57" i="2"/>
  <c r="D23" i="20"/>
  <c r="I4" i="19"/>
  <c r="F40" i="19"/>
  <c r="E40" i="19"/>
  <c r="D40" i="19"/>
  <c r="E38" i="19"/>
  <c r="D38" i="19"/>
  <c r="E36" i="19"/>
  <c r="F34" i="19"/>
  <c r="E34" i="19"/>
  <c r="D34" i="19"/>
  <c r="J56" i="2"/>
  <c r="F26" i="19"/>
  <c r="E26" i="19"/>
  <c r="H56" i="2"/>
  <c r="D25" i="19" s="1"/>
  <c r="F56" i="2"/>
  <c r="E24" i="19" s="1"/>
  <c r="F24" i="19"/>
  <c r="D56" i="2"/>
  <c r="I4" i="18"/>
  <c r="E42" i="18"/>
  <c r="E41" i="18"/>
  <c r="F37" i="18"/>
  <c r="E37" i="18"/>
  <c r="E35" i="18"/>
  <c r="D35" i="18"/>
  <c r="D33" i="18"/>
  <c r="F32" i="18"/>
  <c r="F31" i="18"/>
  <c r="F29" i="18"/>
  <c r="J55" i="2"/>
  <c r="F26" i="18"/>
  <c r="D26" i="18"/>
  <c r="H55" i="2"/>
  <c r="E25" i="18" s="1"/>
  <c r="F55" i="2"/>
  <c r="E24" i="18" s="1"/>
  <c r="D55" i="2"/>
  <c r="E23" i="18" s="1"/>
  <c r="I4" i="17"/>
  <c r="F41" i="17"/>
  <c r="E41" i="17"/>
  <c r="D37" i="17"/>
  <c r="J54" i="2"/>
  <c r="E26" i="17" s="1"/>
  <c r="H54" i="2"/>
  <c r="F25" i="17" s="1"/>
  <c r="D25" i="17"/>
  <c r="F54" i="2"/>
  <c r="E24" i="17"/>
  <c r="D54" i="2"/>
  <c r="F23" i="17"/>
  <c r="I4" i="16"/>
  <c r="F42" i="16"/>
  <c r="F41" i="16"/>
  <c r="E41" i="16"/>
  <c r="E40" i="16"/>
  <c r="D38" i="16"/>
  <c r="D37" i="16"/>
  <c r="E36" i="16"/>
  <c r="F36" i="16"/>
  <c r="D36" i="16"/>
  <c r="E35" i="16"/>
  <c r="E34" i="16"/>
  <c r="F34" i="16"/>
  <c r="D34" i="16"/>
  <c r="D33" i="16"/>
  <c r="F32" i="16"/>
  <c r="E32" i="16"/>
  <c r="D32" i="16"/>
  <c r="E28" i="16"/>
  <c r="J53" i="2"/>
  <c r="E26" i="16" s="1"/>
  <c r="H53" i="2"/>
  <c r="F25" i="16" s="1"/>
  <c r="F53" i="2"/>
  <c r="D24" i="16" s="1"/>
  <c r="D53" i="2"/>
  <c r="E23" i="16" s="1"/>
  <c r="I4" i="15"/>
  <c r="F41" i="15"/>
  <c r="F38" i="15"/>
  <c r="D38" i="15"/>
  <c r="E36" i="15"/>
  <c r="E34" i="15"/>
  <c r="F32" i="15"/>
  <c r="D32" i="15"/>
  <c r="D28" i="15"/>
  <c r="J52" i="2"/>
  <c r="D26" i="15" s="1"/>
  <c r="H52" i="2"/>
  <c r="E25" i="15" s="1"/>
  <c r="F52" i="2"/>
  <c r="D24" i="15" s="1"/>
  <c r="D52" i="2"/>
  <c r="F23" i="15" s="1"/>
  <c r="I4" i="14"/>
  <c r="F42" i="14"/>
  <c r="E42" i="14"/>
  <c r="E41" i="14"/>
  <c r="F40" i="14"/>
  <c r="D37" i="14"/>
  <c r="F35" i="14"/>
  <c r="F33" i="14"/>
  <c r="F31" i="14"/>
  <c r="D31" i="14"/>
  <c r="J51" i="2"/>
  <c r="F26" i="14"/>
  <c r="D26" i="14"/>
  <c r="H51" i="2"/>
  <c r="F25" i="14" s="1"/>
  <c r="F51" i="2"/>
  <c r="D24" i="14" s="1"/>
  <c r="E24" i="14"/>
  <c r="D51" i="2"/>
  <c r="E23" i="14" s="1"/>
  <c r="F23" i="14"/>
  <c r="I4" i="13"/>
  <c r="D41" i="13"/>
  <c r="F39" i="13"/>
  <c r="D38" i="13"/>
  <c r="F32" i="13"/>
  <c r="E29" i="13"/>
  <c r="F27" i="13"/>
  <c r="J50" i="2"/>
  <c r="E26" i="13" s="1"/>
  <c r="H50" i="2"/>
  <c r="D25" i="13" s="1"/>
  <c r="F50" i="2"/>
  <c r="E24" i="13" s="1"/>
  <c r="D50" i="2"/>
  <c r="F23" i="13" s="1"/>
  <c r="I4" i="12"/>
  <c r="F42" i="12"/>
  <c r="F40" i="12"/>
  <c r="F38" i="12"/>
  <c r="D37" i="12"/>
  <c r="F36" i="12"/>
  <c r="F35" i="12"/>
  <c r="D35" i="12"/>
  <c r="E34" i="12"/>
  <c r="F34" i="12"/>
  <c r="D34" i="12"/>
  <c r="F33" i="12"/>
  <c r="D31" i="12"/>
  <c r="F30" i="12"/>
  <c r="D28" i="12"/>
  <c r="J49" i="2"/>
  <c r="F26" i="12" s="1"/>
  <c r="H49" i="2"/>
  <c r="E25" i="12" s="1"/>
  <c r="F49" i="2"/>
  <c r="F24" i="12" s="1"/>
  <c r="D49" i="2"/>
  <c r="E23" i="12" s="1"/>
  <c r="I4" i="11"/>
  <c r="E42" i="11"/>
  <c r="E40" i="11"/>
  <c r="D40" i="11"/>
  <c r="D39" i="11"/>
  <c r="E34" i="11"/>
  <c r="F32" i="11"/>
  <c r="E32" i="11"/>
  <c r="D32" i="11"/>
  <c r="J48" i="2"/>
  <c r="D26" i="11"/>
  <c r="E26" i="11"/>
  <c r="H48" i="2"/>
  <c r="E25" i="11" s="1"/>
  <c r="F48" i="2"/>
  <c r="D24" i="11" s="1"/>
  <c r="F24" i="11"/>
  <c r="D48" i="2"/>
  <c r="E23" i="11"/>
  <c r="I4" i="10"/>
  <c r="E37" i="10"/>
  <c r="D37" i="10"/>
  <c r="F35" i="10"/>
  <c r="F34" i="10"/>
  <c r="D33" i="10"/>
  <c r="E32" i="10"/>
  <c r="D32" i="10"/>
  <c r="D31" i="10"/>
  <c r="F29" i="10"/>
  <c r="D27" i="10"/>
  <c r="J47" i="2"/>
  <c r="E26" i="10" s="1"/>
  <c r="H47" i="2"/>
  <c r="E25" i="10" s="1"/>
  <c r="F47" i="2"/>
  <c r="E24" i="10" s="1"/>
  <c r="D47" i="2"/>
  <c r="E23" i="10" s="1"/>
  <c r="I4" i="9"/>
  <c r="F41" i="9"/>
  <c r="E41" i="9"/>
  <c r="D41" i="9"/>
  <c r="E40" i="9"/>
  <c r="F32" i="9"/>
  <c r="D27" i="9"/>
  <c r="J46" i="2"/>
  <c r="E26" i="9"/>
  <c r="H46" i="2"/>
  <c r="D25" i="9"/>
  <c r="F46" i="2"/>
  <c r="F24" i="9"/>
  <c r="D46" i="2"/>
  <c r="D23" i="9"/>
  <c r="I4" i="8"/>
  <c r="F38" i="8"/>
  <c r="E38" i="8"/>
  <c r="E37" i="8"/>
  <c r="D37" i="8"/>
  <c r="E36" i="8"/>
  <c r="F36" i="8"/>
  <c r="D36" i="8"/>
  <c r="F35" i="8"/>
  <c r="D35" i="8"/>
  <c r="E34" i="8"/>
  <c r="F34" i="8"/>
  <c r="D34" i="8"/>
  <c r="E33" i="8"/>
  <c r="F32" i="8"/>
  <c r="E32" i="8"/>
  <c r="D32" i="8"/>
  <c r="F30" i="8"/>
  <c r="E29" i="8"/>
  <c r="D27" i="8"/>
  <c r="J45" i="2"/>
  <c r="F26" i="8"/>
  <c r="H45" i="2"/>
  <c r="F25" i="8"/>
  <c r="F45" i="2"/>
  <c r="D24" i="8"/>
  <c r="D45" i="2"/>
  <c r="F23" i="8"/>
  <c r="I4" i="7"/>
  <c r="F40" i="7"/>
  <c r="E39" i="7"/>
  <c r="F38" i="7"/>
  <c r="E38" i="7"/>
  <c r="D32" i="7"/>
  <c r="F30" i="7"/>
  <c r="J44" i="2"/>
  <c r="D26" i="7" s="1"/>
  <c r="H44" i="2"/>
  <c r="E25" i="7" s="1"/>
  <c r="F44" i="2"/>
  <c r="D24" i="7" s="1"/>
  <c r="D44" i="2"/>
  <c r="E23" i="7" s="1"/>
  <c r="I4" i="6"/>
  <c r="D42" i="6"/>
  <c r="D41" i="6"/>
  <c r="F37" i="6"/>
  <c r="E37" i="6"/>
  <c r="D36" i="6"/>
  <c r="F35" i="6"/>
  <c r="F34" i="6"/>
  <c r="E33" i="6"/>
  <c r="E31" i="6"/>
  <c r="E29" i="6"/>
  <c r="J43" i="2"/>
  <c r="E26" i="6"/>
  <c r="H43" i="2"/>
  <c r="D25" i="6"/>
  <c r="E25" i="6"/>
  <c r="F25" i="6"/>
  <c r="F43" i="2"/>
  <c r="E24" i="6"/>
  <c r="F24" i="6"/>
  <c r="D24" i="6"/>
  <c r="D43" i="2"/>
  <c r="E23" i="6"/>
  <c r="D41" i="5"/>
  <c r="E40" i="5"/>
  <c r="F37" i="5"/>
  <c r="E31" i="5"/>
  <c r="J42" i="2"/>
  <c r="E26" i="5" s="1"/>
  <c r="H42" i="2"/>
  <c r="E25" i="5" s="1"/>
  <c r="F25" i="5"/>
  <c r="F42" i="2"/>
  <c r="D24" i="5"/>
  <c r="F24" i="5"/>
  <c r="D42" i="2"/>
  <c r="E23" i="5" s="1"/>
  <c r="I4" i="5"/>
  <c r="D3" i="32"/>
  <c r="C8" i="32"/>
  <c r="I9" i="32"/>
  <c r="I10" i="32"/>
  <c r="I11" i="32"/>
  <c r="A15" i="32"/>
  <c r="D15" i="32"/>
  <c r="G15" i="32"/>
  <c r="D3" i="31"/>
  <c r="C8" i="31"/>
  <c r="I9" i="31"/>
  <c r="I10" i="31"/>
  <c r="I11" i="31"/>
  <c r="A15" i="31"/>
  <c r="D15" i="31"/>
  <c r="G15" i="31"/>
  <c r="D3" i="30"/>
  <c r="C8" i="30"/>
  <c r="I9" i="30"/>
  <c r="I10" i="30"/>
  <c r="I11" i="30"/>
  <c r="A15" i="30"/>
  <c r="D15" i="30"/>
  <c r="G15" i="30"/>
  <c r="D3" i="29"/>
  <c r="C8" i="29"/>
  <c r="I9" i="29"/>
  <c r="I10" i="29"/>
  <c r="I11" i="29"/>
  <c r="A15" i="29"/>
  <c r="D15" i="29"/>
  <c r="G15" i="29"/>
  <c r="D3" i="28"/>
  <c r="C8" i="28"/>
  <c r="I9" i="28"/>
  <c r="I10" i="28"/>
  <c r="I11" i="28"/>
  <c r="A15" i="28"/>
  <c r="D15" i="28"/>
  <c r="G15" i="28"/>
  <c r="D3" i="27"/>
  <c r="C8" i="27"/>
  <c r="I9" i="27"/>
  <c r="I10" i="27"/>
  <c r="I11" i="27"/>
  <c r="A15" i="27"/>
  <c r="D15" i="27"/>
  <c r="G15" i="27"/>
  <c r="D3" i="26"/>
  <c r="C8" i="26"/>
  <c r="I9" i="26"/>
  <c r="I10" i="26"/>
  <c r="I11" i="26"/>
  <c r="A15" i="26"/>
  <c r="D15" i="26"/>
  <c r="G15" i="26"/>
  <c r="D3" i="25"/>
  <c r="C8" i="25"/>
  <c r="I9" i="25"/>
  <c r="I10" i="25"/>
  <c r="I11" i="25"/>
  <c r="A15" i="25"/>
  <c r="D15" i="25"/>
  <c r="G15" i="25"/>
  <c r="D3" i="24"/>
  <c r="C8" i="24"/>
  <c r="I9" i="24"/>
  <c r="I10" i="24"/>
  <c r="I11" i="24"/>
  <c r="A15" i="24"/>
  <c r="D15" i="24"/>
  <c r="G15" i="24"/>
  <c r="D3" i="23"/>
  <c r="C8" i="23"/>
  <c r="I9" i="23"/>
  <c r="I10" i="23"/>
  <c r="I11" i="23"/>
  <c r="A15" i="23"/>
  <c r="D15" i="23"/>
  <c r="G15" i="23"/>
  <c r="D3" i="22"/>
  <c r="C8" i="22"/>
  <c r="I9" i="22"/>
  <c r="I10" i="22"/>
  <c r="I11" i="22"/>
  <c r="A15" i="22"/>
  <c r="D15" i="22"/>
  <c r="G15" i="22"/>
  <c r="D3" i="21"/>
  <c r="C8" i="21"/>
  <c r="I9" i="21"/>
  <c r="I10" i="21"/>
  <c r="I11" i="21"/>
  <c r="A15" i="21"/>
  <c r="D15" i="21"/>
  <c r="G15" i="21"/>
  <c r="D3" i="20"/>
  <c r="C8" i="20"/>
  <c r="I9" i="20"/>
  <c r="I10" i="20"/>
  <c r="I11" i="20"/>
  <c r="A15" i="20"/>
  <c r="D15" i="20"/>
  <c r="G15" i="20"/>
  <c r="D3" i="19"/>
  <c r="C8" i="19"/>
  <c r="I9" i="19"/>
  <c r="I10" i="19"/>
  <c r="I11" i="19"/>
  <c r="A15" i="19"/>
  <c r="D15" i="19"/>
  <c r="G15" i="19"/>
  <c r="D3" i="18"/>
  <c r="C8" i="18"/>
  <c r="I9" i="18"/>
  <c r="I10" i="18"/>
  <c r="I11" i="18"/>
  <c r="A15" i="18"/>
  <c r="D15" i="18"/>
  <c r="G15" i="18"/>
  <c r="D3" i="17"/>
  <c r="C8" i="17"/>
  <c r="I9" i="17"/>
  <c r="I10" i="17"/>
  <c r="I11" i="17"/>
  <c r="A15" i="17"/>
  <c r="D15" i="17"/>
  <c r="G15" i="17"/>
  <c r="D3" i="16"/>
  <c r="C8" i="16"/>
  <c r="I9" i="16"/>
  <c r="I10" i="16"/>
  <c r="I11" i="16"/>
  <c r="A15" i="16"/>
  <c r="D15" i="16"/>
  <c r="G15" i="16"/>
  <c r="D3" i="15"/>
  <c r="C8" i="15"/>
  <c r="I9" i="15"/>
  <c r="I10" i="15"/>
  <c r="I11" i="15"/>
  <c r="A15" i="15"/>
  <c r="D15" i="15"/>
  <c r="G15" i="15"/>
  <c r="D3" i="14"/>
  <c r="C8" i="14"/>
  <c r="I9" i="14"/>
  <c r="I10" i="14"/>
  <c r="I11" i="14"/>
  <c r="A15" i="14"/>
  <c r="D15" i="14"/>
  <c r="G15" i="14"/>
  <c r="D3" i="13"/>
  <c r="C8" i="13"/>
  <c r="I9" i="13"/>
  <c r="I10" i="13"/>
  <c r="I11" i="13"/>
  <c r="A15" i="13"/>
  <c r="D15" i="13"/>
  <c r="G15" i="13"/>
  <c r="D3" i="12"/>
  <c r="C8" i="12"/>
  <c r="I9" i="12"/>
  <c r="I10" i="12"/>
  <c r="I11" i="12"/>
  <c r="A15" i="12"/>
  <c r="D15" i="12"/>
  <c r="G15" i="12"/>
  <c r="D3" i="11"/>
  <c r="C8" i="11"/>
  <c r="I9" i="11"/>
  <c r="I10" i="11"/>
  <c r="I11" i="11"/>
  <c r="A15" i="11"/>
  <c r="D15" i="11"/>
  <c r="G15" i="11"/>
  <c r="D3" i="10"/>
  <c r="C8" i="10"/>
  <c r="I9" i="10"/>
  <c r="I10" i="10"/>
  <c r="I11" i="10"/>
  <c r="A15" i="10"/>
  <c r="D15" i="10"/>
  <c r="G15" i="10"/>
  <c r="D3" i="9"/>
  <c r="C8" i="9"/>
  <c r="I9" i="9"/>
  <c r="I10" i="9"/>
  <c r="I11" i="9"/>
  <c r="A15" i="9"/>
  <c r="D15" i="9"/>
  <c r="G15" i="9"/>
  <c r="D3" i="8"/>
  <c r="C8" i="8"/>
  <c r="I9" i="8"/>
  <c r="I10" i="8"/>
  <c r="I11" i="8"/>
  <c r="A15" i="8"/>
  <c r="D15" i="8"/>
  <c r="G15" i="8"/>
  <c r="D3" i="7"/>
  <c r="C8" i="7"/>
  <c r="I9" i="7"/>
  <c r="I10" i="7"/>
  <c r="I11" i="7"/>
  <c r="A15" i="7"/>
  <c r="D15" i="7"/>
  <c r="G15" i="7"/>
  <c r="D3" i="6"/>
  <c r="C8" i="6"/>
  <c r="I9" i="6"/>
  <c r="I10" i="6"/>
  <c r="I11" i="6"/>
  <c r="A15" i="6"/>
  <c r="D15" i="6"/>
  <c r="G15" i="6"/>
  <c r="D3" i="5"/>
  <c r="C8" i="5"/>
  <c r="I9" i="5"/>
  <c r="I10" i="5"/>
  <c r="I11" i="5"/>
  <c r="A15" i="5"/>
  <c r="D15" i="5"/>
  <c r="G15" i="5"/>
  <c r="F42" i="4"/>
  <c r="D41" i="4"/>
  <c r="E38" i="4"/>
  <c r="D37" i="4"/>
  <c r="D32" i="4"/>
  <c r="E30" i="4"/>
  <c r="D29" i="4"/>
  <c r="F28" i="4"/>
  <c r="J41" i="2"/>
  <c r="E26" i="4"/>
  <c r="H41" i="2"/>
  <c r="D25" i="4"/>
  <c r="F41" i="2"/>
  <c r="D24" i="4" s="1"/>
  <c r="E24" i="4"/>
  <c r="D41" i="2"/>
  <c r="F23" i="4" s="1"/>
  <c r="G15" i="4"/>
  <c r="G15" i="1"/>
  <c r="I4" i="4"/>
  <c r="D3" i="4"/>
  <c r="C8" i="4"/>
  <c r="I9" i="4"/>
  <c r="I10" i="4"/>
  <c r="I11" i="4"/>
  <c r="A15" i="4"/>
  <c r="D15" i="4"/>
  <c r="D15" i="1"/>
  <c r="A15" i="1"/>
  <c r="I11" i="1"/>
  <c r="I10" i="1"/>
  <c r="I9" i="1"/>
  <c r="C8" i="1"/>
  <c r="I4" i="1"/>
  <c r="D3" i="1"/>
  <c r="F40" i="1"/>
  <c r="E40" i="1"/>
  <c r="D40" i="1"/>
  <c r="E38" i="1"/>
  <c r="D38" i="1"/>
  <c r="E36" i="1"/>
  <c r="F34" i="1"/>
  <c r="E34" i="1"/>
  <c r="D34" i="1"/>
  <c r="F32" i="1"/>
  <c r="E32" i="1"/>
  <c r="D32" i="1"/>
  <c r="F28" i="1"/>
  <c r="J40" i="2"/>
  <c r="D26" i="1"/>
  <c r="H40" i="2"/>
  <c r="D25" i="1"/>
  <c r="F40" i="2"/>
  <c r="D24" i="1" s="1"/>
  <c r="F24" i="1"/>
  <c r="F23" i="1"/>
  <c r="E23" i="1"/>
  <c r="F25" i="4"/>
  <c r="F34" i="4"/>
  <c r="D34" i="4"/>
  <c r="F25" i="9"/>
  <c r="D23" i="13"/>
  <c r="D35" i="15"/>
  <c r="E23" i="19"/>
  <c r="F23" i="19"/>
  <c r="D26" i="20"/>
  <c r="E36" i="22"/>
  <c r="F26" i="24"/>
  <c r="E26" i="24"/>
  <c r="D34" i="28"/>
  <c r="F34" i="28"/>
  <c r="E34" i="28"/>
  <c r="D35" i="20"/>
  <c r="F35" i="20"/>
  <c r="D33" i="22"/>
  <c r="E35" i="24"/>
  <c r="D33" i="26"/>
  <c r="D35" i="28"/>
  <c r="F35" i="28"/>
  <c r="F33" i="30"/>
  <c r="E35" i="32"/>
  <c r="F33" i="4"/>
  <c r="D34" i="7"/>
  <c r="F34" i="7"/>
  <c r="F23" i="11"/>
  <c r="D23" i="11"/>
  <c r="F36" i="11"/>
  <c r="D25" i="15"/>
  <c r="D34" i="15"/>
  <c r="F34" i="15"/>
  <c r="D24" i="20"/>
  <c r="D36" i="20"/>
  <c r="F36" i="20"/>
  <c r="E36" i="20"/>
  <c r="D24" i="24"/>
  <c r="D36" i="24"/>
  <c r="F36" i="24"/>
  <c r="E36" i="24"/>
  <c r="F26" i="26"/>
  <c r="F36" i="28"/>
  <c r="D26" i="30"/>
  <c r="E26" i="30"/>
  <c r="E34" i="30"/>
  <c r="D36" i="32"/>
  <c r="F36" i="32"/>
  <c r="E36" i="32"/>
  <c r="F36" i="4"/>
  <c r="D36" i="4"/>
  <c r="F23" i="9"/>
  <c r="F24" i="15"/>
  <c r="D23" i="17"/>
  <c r="D34" i="20"/>
  <c r="F34" i="20"/>
  <c r="E34" i="20"/>
  <c r="D24" i="22"/>
  <c r="F24" i="22"/>
  <c r="E24" i="22"/>
  <c r="D34" i="24"/>
  <c r="F34" i="24"/>
  <c r="E34" i="24"/>
  <c r="D24" i="26"/>
  <c r="D36" i="26"/>
  <c r="E36" i="26"/>
  <c r="E26" i="28"/>
  <c r="D24" i="30"/>
  <c r="F36" i="30"/>
  <c r="F26" i="32"/>
  <c r="D26" i="32"/>
  <c r="E26" i="32"/>
  <c r="D34" i="32"/>
  <c r="F34" i="32"/>
  <c r="E34" i="32"/>
  <c r="D25" i="22"/>
  <c r="F25" i="22"/>
  <c r="E25" i="22"/>
  <c r="D23" i="28"/>
  <c r="D23" i="32"/>
  <c r="F35" i="4"/>
  <c r="D35" i="4"/>
  <c r="F23" i="7"/>
  <c r="D36" i="7"/>
  <c r="D34" i="11"/>
  <c r="F34" i="11"/>
  <c r="F26" i="13"/>
  <c r="F36" i="15"/>
  <c r="D24" i="17"/>
  <c r="F24" i="17"/>
  <c r="E24" i="1"/>
  <c r="D36" i="1"/>
  <c r="E25" i="4"/>
  <c r="E34" i="4"/>
  <c r="E36" i="4"/>
  <c r="E23" i="9"/>
  <c r="E25" i="17"/>
  <c r="D23" i="19"/>
  <c r="F25" i="20"/>
  <c r="D25" i="20"/>
  <c r="D33" i="20"/>
  <c r="F33" i="20"/>
  <c r="F23" i="22"/>
  <c r="F35" i="22"/>
  <c r="D35" i="22"/>
  <c r="D33" i="24"/>
  <c r="E35" i="26"/>
  <c r="F25" i="28"/>
  <c r="D25" i="28"/>
  <c r="E25" i="28"/>
  <c r="D33" i="28"/>
  <c r="F35" i="30"/>
  <c r="D25" i="32"/>
  <c r="D33" i="32"/>
  <c r="D26" i="19"/>
  <c r="E39" i="27"/>
  <c r="D39" i="15"/>
  <c r="F38" i="14"/>
  <c r="D38" i="21"/>
  <c r="F38" i="26"/>
  <c r="D38" i="29"/>
  <c r="E37" i="1"/>
  <c r="E37" i="4"/>
  <c r="E37" i="12"/>
  <c r="E37" i="16"/>
  <c r="E37" i="24"/>
  <c r="E37" i="27"/>
  <c r="F37" i="31"/>
  <c r="F36" i="10"/>
  <c r="D36" i="18"/>
  <c r="F36" i="14"/>
  <c r="E35" i="15"/>
  <c r="D35" i="9"/>
  <c r="E35" i="9"/>
  <c r="D35" i="1"/>
  <c r="F35" i="5"/>
  <c r="E35" i="13"/>
  <c r="D35" i="19"/>
  <c r="E34" i="17"/>
  <c r="D34" i="30"/>
  <c r="D34" i="14"/>
  <c r="D34" i="18"/>
  <c r="E34" i="10"/>
  <c r="F33" i="26"/>
  <c r="F33" i="22"/>
  <c r="F33" i="6"/>
  <c r="E33" i="10"/>
  <c r="E33" i="18"/>
  <c r="E33" i="30"/>
  <c r="D33" i="14"/>
  <c r="F33" i="32"/>
  <c r="D33" i="4"/>
  <c r="F33" i="8"/>
  <c r="E33" i="12"/>
  <c r="E31" i="20"/>
  <c r="E31" i="7"/>
  <c r="D31" i="24"/>
  <c r="D31" i="28"/>
  <c r="F30" i="14"/>
  <c r="E30" i="22"/>
  <c r="F29" i="8"/>
  <c r="F29" i="11"/>
  <c r="D29" i="28"/>
  <c r="F28" i="29"/>
  <c r="E28" i="18"/>
  <c r="F28" i="18"/>
  <c r="D27" i="16"/>
  <c r="F27" i="11"/>
  <c r="F26" i="28"/>
  <c r="F26" i="1"/>
  <c r="D26" i="10"/>
  <c r="E26" i="18"/>
  <c r="F26" i="9"/>
  <c r="D26" i="4"/>
  <c r="F26" i="10"/>
  <c r="F26" i="25"/>
  <c r="D25" i="7"/>
  <c r="D25" i="11"/>
  <c r="E25" i="8"/>
  <c r="E24" i="15"/>
  <c r="E24" i="30"/>
  <c r="E24" i="26"/>
  <c r="F24" i="4"/>
  <c r="E24" i="16"/>
  <c r="D24" i="27"/>
  <c r="F24" i="18"/>
  <c r="E24" i="27"/>
  <c r="F23" i="26"/>
  <c r="E23" i="20"/>
  <c r="E23" i="17"/>
  <c r="F23" i="20"/>
  <c r="E23" i="25"/>
  <c r="E23" i="13"/>
  <c r="D23" i="7"/>
  <c r="F23" i="12"/>
  <c r="F23" i="25"/>
  <c r="F37" i="1"/>
  <c r="F37" i="27"/>
  <c r="D37" i="9"/>
  <c r="E36" i="17"/>
  <c r="D36" i="25"/>
  <c r="D36" i="22"/>
  <c r="D36" i="13"/>
  <c r="D36" i="9"/>
  <c r="E36" i="6"/>
  <c r="D36" i="10"/>
  <c r="E36" i="18"/>
  <c r="E36" i="25"/>
  <c r="F36" i="29"/>
  <c r="F36" i="17"/>
  <c r="D36" i="5"/>
  <c r="D31" i="1"/>
  <c r="F31" i="12"/>
  <c r="D31" i="15"/>
  <c r="F31" i="8"/>
  <c r="E35" i="11"/>
  <c r="E35" i="1"/>
  <c r="F35" i="19"/>
  <c r="D35" i="31"/>
  <c r="D35" i="11"/>
  <c r="F35" i="7"/>
  <c r="F35" i="32"/>
  <c r="F35" i="24"/>
  <c r="D35" i="16"/>
  <c r="E35" i="23"/>
  <c r="F35" i="31"/>
  <c r="F35" i="27"/>
  <c r="E35" i="7"/>
  <c r="F35" i="23"/>
  <c r="E30" i="6"/>
  <c r="F30" i="5"/>
  <c r="F30" i="17"/>
  <c r="D30" i="21"/>
  <c r="F39" i="27"/>
  <c r="E39" i="8"/>
  <c r="F39" i="11"/>
  <c r="F39" i="15"/>
  <c r="E39" i="19"/>
  <c r="E39" i="23"/>
  <c r="F39" i="7"/>
  <c r="D39" i="19"/>
  <c r="D39" i="23"/>
  <c r="E34" i="9"/>
  <c r="D34" i="9"/>
  <c r="D34" i="29"/>
  <c r="E34" i="22"/>
  <c r="F34" i="13"/>
  <c r="F34" i="17"/>
  <c r="E34" i="5"/>
  <c r="E34" i="25"/>
  <c r="E29" i="31"/>
  <c r="E29" i="4"/>
  <c r="D29" i="15"/>
  <c r="D29" i="19"/>
  <c r="D29" i="11"/>
  <c r="F29" i="15"/>
  <c r="E38" i="9"/>
  <c r="E38" i="22"/>
  <c r="F38" i="10"/>
  <c r="E38" i="17"/>
  <c r="D38" i="18"/>
  <c r="F38" i="22"/>
  <c r="D33" i="7"/>
  <c r="E33" i="28"/>
  <c r="E33" i="24"/>
  <c r="D33" i="15"/>
  <c r="F33" i="16"/>
  <c r="D33" i="19"/>
  <c r="E33" i="23"/>
  <c r="F33" i="27"/>
  <c r="E33" i="7"/>
  <c r="D33" i="11"/>
  <c r="D33" i="27"/>
  <c r="F33" i="31"/>
  <c r="E33" i="1"/>
  <c r="F33" i="19"/>
  <c r="E28" i="1"/>
  <c r="F27" i="19"/>
  <c r="F27" i="17"/>
  <c r="F27" i="9"/>
  <c r="D27" i="7"/>
  <c r="D27" i="1"/>
  <c r="D42" i="9"/>
  <c r="F42" i="11"/>
  <c r="E41" i="23"/>
  <c r="D41" i="8"/>
  <c r="F40" i="5"/>
  <c r="F40" i="25"/>
  <c r="D40" i="29"/>
  <c r="F40" i="9"/>
  <c r="F40" i="21"/>
  <c r="D39" i="9"/>
  <c r="D39" i="17"/>
  <c r="E39" i="5"/>
  <c r="E39" i="9"/>
  <c r="D39" i="13"/>
  <c r="D39" i="14"/>
  <c r="E39" i="17"/>
  <c r="D39" i="21"/>
  <c r="D39" i="25"/>
  <c r="D39" i="5"/>
  <c r="E38" i="21"/>
  <c r="E38" i="29"/>
  <c r="F38" i="5"/>
  <c r="D38" i="10"/>
  <c r="F38" i="13"/>
  <c r="D38" i="14"/>
  <c r="D38" i="26"/>
  <c r="E38" i="30"/>
  <c r="F38" i="17"/>
  <c r="D37" i="13"/>
  <c r="E37" i="17"/>
  <c r="D37" i="21"/>
  <c r="D37" i="25"/>
  <c r="D37" i="5"/>
  <c r="F37" i="9"/>
  <c r="E37" i="13"/>
  <c r="E37" i="14"/>
  <c r="E37" i="21"/>
  <c r="D37" i="22"/>
  <c r="E37" i="25"/>
  <c r="D37" i="26"/>
  <c r="D37" i="29"/>
  <c r="E36" i="13"/>
  <c r="E36" i="9"/>
  <c r="F36" i="7"/>
  <c r="F36" i="19"/>
  <c r="E36" i="21"/>
  <c r="F36" i="27"/>
  <c r="E36" i="29"/>
  <c r="D36" i="31"/>
  <c r="D36" i="11"/>
  <c r="D35" i="13"/>
  <c r="E35" i="30"/>
  <c r="D35" i="17"/>
  <c r="D35" i="14"/>
  <c r="E35" i="17"/>
  <c r="D35" i="21"/>
  <c r="F35" i="25"/>
  <c r="F35" i="29"/>
  <c r="D35" i="25"/>
  <c r="D35" i="29"/>
  <c r="D35" i="26"/>
  <c r="D35" i="5"/>
  <c r="D35" i="6"/>
  <c r="D35" i="10"/>
  <c r="F34" i="5"/>
  <c r="D34" i="22"/>
  <c r="D34" i="6"/>
  <c r="E34" i="14"/>
  <c r="E34" i="18"/>
  <c r="F34" i="21"/>
  <c r="D34" i="25"/>
  <c r="E34" i="29"/>
  <c r="D34" i="21"/>
  <c r="E34" i="13"/>
  <c r="F33" i="15"/>
  <c r="F33" i="1"/>
  <c r="D33" i="5"/>
  <c r="D33" i="23"/>
  <c r="E33" i="11"/>
  <c r="D32" i="5"/>
  <c r="D32" i="21"/>
  <c r="E32" i="5"/>
  <c r="D32" i="13"/>
  <c r="D32" i="18"/>
  <c r="E32" i="21"/>
  <c r="F32" i="29"/>
  <c r="D31" i="9"/>
  <c r="E31" i="9"/>
  <c r="D30" i="13"/>
  <c r="D29" i="13"/>
  <c r="D29" i="31"/>
  <c r="E28" i="17"/>
  <c r="D28" i="29"/>
  <c r="D26" i="31"/>
  <c r="D26" i="26"/>
  <c r="E26" i="20"/>
  <c r="F26" i="11"/>
  <c r="E26" i="8"/>
  <c r="D26" i="8"/>
  <c r="F26" i="6"/>
  <c r="D26" i="6"/>
  <c r="F26" i="4"/>
  <c r="F25" i="32"/>
  <c r="D25" i="25"/>
  <c r="E25" i="9"/>
  <c r="D25" i="5"/>
  <c r="F25" i="1"/>
  <c r="E25" i="1"/>
  <c r="D24" i="31"/>
  <c r="F24" i="31"/>
  <c r="E24" i="25"/>
  <c r="F24" i="24"/>
  <c r="F24" i="25"/>
  <c r="E24" i="21"/>
  <c r="E24" i="20"/>
  <c r="D24" i="18"/>
  <c r="D24" i="19"/>
  <c r="F24" i="21"/>
  <c r="D24" i="13"/>
  <c r="E24" i="11"/>
  <c r="D24" i="10"/>
  <c r="D24" i="12"/>
  <c r="F24" i="10"/>
  <c r="E24" i="5"/>
  <c r="E23" i="29"/>
  <c r="F23" i="32"/>
  <c r="E23" i="28"/>
  <c r="F23" i="29"/>
  <c r="D23" i="31"/>
  <c r="F23" i="27"/>
  <c r="D23" i="26"/>
  <c r="D23" i="27"/>
  <c r="D23" i="22"/>
  <c r="D23" i="12"/>
  <c r="D23" i="6"/>
  <c r="F23" i="6"/>
  <c r="F23" i="5"/>
  <c r="E23" i="4"/>
  <c r="D23" i="4"/>
  <c r="D28" i="30"/>
  <c r="E30" i="11"/>
  <c r="D30" i="11"/>
  <c r="E38" i="11"/>
  <c r="F39" i="32"/>
  <c r="F40" i="18"/>
  <c r="E40" i="18"/>
  <c r="F40" i="22"/>
  <c r="E40" i="22"/>
  <c r="F40" i="26"/>
  <c r="E40" i="26"/>
  <c r="D23" i="8"/>
  <c r="E24" i="9"/>
  <c r="E24" i="29"/>
  <c r="E26" i="1"/>
  <c r="D26" i="21"/>
  <c r="F26" i="31"/>
  <c r="D28" i="14"/>
  <c r="F30" i="9"/>
  <c r="D40" i="14"/>
  <c r="E41" i="12"/>
  <c r="F28" i="23"/>
  <c r="E38" i="25"/>
  <c r="E29" i="23"/>
  <c r="F23" i="16"/>
  <c r="F25" i="7"/>
  <c r="D25" i="26"/>
  <c r="E26" i="21"/>
  <c r="F26" i="15"/>
  <c r="D26" i="25"/>
  <c r="D26" i="9"/>
  <c r="D27" i="19"/>
  <c r="F36" i="5"/>
  <c r="E26" i="15"/>
  <c r="D26" i="13"/>
  <c r="E25" i="30"/>
  <c r="D36" i="30"/>
  <c r="D36" i="28"/>
  <c r="F40" i="4"/>
  <c r="F31" i="6"/>
  <c r="F41" i="6"/>
  <c r="E23" i="8"/>
  <c r="D25" i="8"/>
  <c r="F41" i="8"/>
  <c r="F27" i="10"/>
  <c r="F41" i="10"/>
  <c r="D23" i="14"/>
  <c r="E26" i="14"/>
  <c r="F40" i="16"/>
  <c r="D23" i="21"/>
  <c r="E24" i="23"/>
  <c r="E28" i="23"/>
  <c r="E36" i="23"/>
  <c r="D40" i="26"/>
  <c r="E25" i="27"/>
  <c r="D40" i="28"/>
  <c r="F24" i="29"/>
  <c r="D30" i="32"/>
  <c r="D40" i="32"/>
  <c r="E28" i="31"/>
  <c r="D29" i="24"/>
  <c r="E36" i="31"/>
  <c r="F36" i="31"/>
  <c r="F41" i="13"/>
  <c r="E41" i="13"/>
  <c r="D41" i="27"/>
  <c r="F24" i="8"/>
  <c r="D25" i="16"/>
  <c r="F24" i="7"/>
  <c r="F25" i="30"/>
  <c r="E23" i="30"/>
  <c r="D25" i="24"/>
  <c r="D42" i="8"/>
  <c r="D26" i="23"/>
  <c r="D41" i="26"/>
  <c r="D26" i="29"/>
  <c r="F40" i="30"/>
  <c r="D27" i="12"/>
  <c r="E29" i="25"/>
  <c r="D29" i="25"/>
  <c r="D30" i="18"/>
  <c r="E38" i="32"/>
  <c r="D38" i="32"/>
  <c r="D39" i="6"/>
  <c r="E39" i="30"/>
  <c r="F39" i="30"/>
  <c r="D42" i="32"/>
  <c r="F42" i="32"/>
  <c r="D23" i="16"/>
  <c r="E25" i="16"/>
  <c r="E26" i="27"/>
  <c r="D36" i="23"/>
  <c r="F38" i="9"/>
  <c r="D39" i="30"/>
  <c r="E41" i="19"/>
  <c r="D38" i="5"/>
  <c r="D29" i="32"/>
  <c r="D39" i="32"/>
  <c r="E30" i="9"/>
  <c r="E30" i="25"/>
  <c r="D31" i="4"/>
  <c r="F36" i="21"/>
  <c r="F23" i="24"/>
  <c r="D24" i="9"/>
  <c r="F24" i="13"/>
  <c r="F25" i="12"/>
  <c r="D25" i="12"/>
  <c r="F25" i="26"/>
  <c r="E27" i="28"/>
  <c r="E36" i="14"/>
  <c r="D23" i="30"/>
  <c r="F25" i="24"/>
  <c r="D23" i="15"/>
  <c r="D23" i="24"/>
  <c r="F27" i="1"/>
  <c r="E24" i="8"/>
  <c r="D40" i="8"/>
  <c r="F30" i="11"/>
  <c r="E27" i="12"/>
  <c r="D36" i="12"/>
  <c r="D40" i="12"/>
  <c r="F24" i="14"/>
  <c r="F39" i="14"/>
  <c r="E42" i="21"/>
  <c r="D40" i="22"/>
  <c r="D25" i="23"/>
  <c r="E26" i="23"/>
  <c r="D40" i="24"/>
  <c r="E39" i="26"/>
  <c r="D26" i="27"/>
  <c r="D41" i="28"/>
  <c r="D25" i="29"/>
  <c r="E26" i="29"/>
  <c r="F32" i="31"/>
  <c r="F33" i="29" l="1"/>
  <c r="D33" i="29"/>
  <c r="E37" i="31"/>
  <c r="D37" i="31"/>
  <c r="F40" i="31"/>
  <c r="E40" i="31"/>
  <c r="D42" i="13"/>
  <c r="F42" i="13"/>
  <c r="E28" i="25"/>
  <c r="F28" i="25"/>
  <c r="D32" i="27"/>
  <c r="E32" i="27"/>
  <c r="F33" i="25"/>
  <c r="D33" i="25"/>
  <c r="E25" i="19"/>
  <c r="D26" i="12"/>
  <c r="D23" i="5"/>
  <c r="E24" i="7"/>
  <c r="F25" i="10"/>
  <c r="D25" i="14"/>
  <c r="D25" i="31"/>
  <c r="D28" i="25"/>
  <c r="D34" i="26"/>
  <c r="F39" i="29"/>
  <c r="D39" i="1"/>
  <c r="F37" i="19"/>
  <c r="D23" i="18"/>
  <c r="D26" i="16"/>
  <c r="D26" i="17"/>
  <c r="E37" i="19"/>
  <c r="F37" i="11"/>
  <c r="E26" i="22"/>
  <c r="F24" i="32"/>
  <c r="D33" i="17"/>
  <c r="F33" i="13"/>
  <c r="D33" i="9"/>
  <c r="D23" i="10"/>
  <c r="E33" i="17"/>
  <c r="E42" i="17"/>
  <c r="E39" i="29"/>
  <c r="D40" i="31"/>
  <c r="D30" i="6"/>
  <c r="F30" i="6"/>
  <c r="F31" i="1"/>
  <c r="E31" i="1"/>
  <c r="F31" i="7"/>
  <c r="D31" i="7"/>
  <c r="E34" i="31"/>
  <c r="D34" i="31"/>
  <c r="F40" i="24"/>
  <c r="E40" i="24"/>
  <c r="E41" i="30"/>
  <c r="D41" i="30"/>
  <c r="F25" i="19"/>
  <c r="E24" i="12"/>
  <c r="D25" i="10"/>
  <c r="F25" i="13"/>
  <c r="F26" i="5"/>
  <c r="F37" i="15"/>
  <c r="F24" i="16"/>
  <c r="E24" i="32"/>
  <c r="F25" i="18"/>
  <c r="E26" i="7"/>
  <c r="E26" i="12"/>
  <c r="E37" i="15"/>
  <c r="D37" i="23"/>
  <c r="E37" i="7"/>
  <c r="E25" i="13"/>
  <c r="F26" i="22"/>
  <c r="D24" i="28"/>
  <c r="E33" i="5"/>
  <c r="D40" i="7"/>
  <c r="F23" i="10"/>
  <c r="D30" i="12"/>
  <c r="F32" i="12"/>
  <c r="E33" i="13"/>
  <c r="E42" i="13"/>
  <c r="E25" i="14"/>
  <c r="E23" i="15"/>
  <c r="F40" i="15"/>
  <c r="D33" i="21"/>
  <c r="E29" i="29"/>
  <c r="F29" i="29"/>
  <c r="D31" i="32"/>
  <c r="F31" i="32"/>
  <c r="F32" i="17"/>
  <c r="E32" i="17"/>
  <c r="E37" i="29"/>
  <c r="F37" i="29"/>
  <c r="E38" i="27"/>
  <c r="D38" i="27"/>
  <c r="F25" i="15"/>
  <c r="F23" i="23"/>
  <c r="F33" i="9"/>
  <c r="E24" i="28"/>
  <c r="D23" i="23"/>
  <c r="F25" i="11"/>
  <c r="D25" i="18"/>
  <c r="D26" i="5"/>
  <c r="F26" i="17"/>
  <c r="F38" i="25"/>
  <c r="D42" i="21"/>
  <c r="E39" i="1"/>
  <c r="D37" i="7"/>
  <c r="F23" i="18"/>
  <c r="F26" i="16"/>
  <c r="F37" i="23"/>
  <c r="D37" i="11"/>
  <c r="F26" i="7"/>
  <c r="E34" i="26"/>
  <c r="E33" i="21"/>
  <c r="F25" i="31"/>
  <c r="E29" i="26"/>
  <c r="D29" i="26"/>
  <c r="F31" i="5"/>
  <c r="D31" i="5"/>
  <c r="D32" i="30"/>
  <c r="F32" i="30"/>
  <c r="E41" i="10"/>
  <c r="D41" i="10"/>
  <c r="F28" i="12"/>
  <c r="E29" i="27"/>
  <c r="D30" i="10"/>
  <c r="F30" i="13"/>
  <c r="D30" i="29"/>
  <c r="E31" i="4"/>
  <c r="D31" i="8"/>
  <c r="F31" i="16"/>
  <c r="D32" i="22"/>
  <c r="F32" i="25"/>
  <c r="F39" i="4"/>
  <c r="E28" i="10"/>
  <c r="F28" i="7"/>
  <c r="F28" i="14"/>
  <c r="D28" i="16"/>
  <c r="E28" i="19"/>
  <c r="F28" i="5"/>
  <c r="E28" i="7"/>
  <c r="F28" i="10"/>
  <c r="E28" i="27"/>
  <c r="D28" i="26"/>
  <c r="E28" i="5"/>
  <c r="F28" i="32"/>
  <c r="E28" i="4"/>
  <c r="F28" i="6"/>
  <c r="F28" i="17"/>
  <c r="D28" i="19"/>
  <c r="F27" i="21"/>
  <c r="F27" i="31"/>
  <c r="E27" i="31"/>
  <c r="E27" i="24"/>
  <c r="D27" i="6"/>
  <c r="D27" i="21"/>
  <c r="D27" i="24"/>
  <c r="F27" i="20"/>
  <c r="F27" i="32"/>
  <c r="D27" i="20"/>
  <c r="D27" i="5"/>
  <c r="D27" i="28"/>
  <c r="F27" i="15"/>
  <c r="E27" i="6"/>
  <c r="E27" i="14"/>
  <c r="D27" i="17"/>
  <c r="E27" i="7"/>
  <c r="E27" i="16"/>
  <c r="E27" i="8"/>
  <c r="D27" i="15"/>
  <c r="E27" i="5"/>
  <c r="F27" i="14"/>
  <c r="E28" i="21"/>
  <c r="D28" i="8"/>
  <c r="D28" i="24"/>
  <c r="D28" i="28"/>
  <c r="D28" i="31"/>
  <c r="F28" i="28"/>
  <c r="D28" i="6"/>
  <c r="E28" i="8"/>
  <c r="E28" i="24"/>
  <c r="D28" i="21"/>
  <c r="D28" i="9"/>
  <c r="F28" i="26"/>
  <c r="F29" i="9"/>
  <c r="E29" i="9"/>
  <c r="D29" i="23"/>
  <c r="D29" i="20"/>
  <c r="D29" i="17"/>
  <c r="E29" i="19"/>
  <c r="F29" i="27"/>
  <c r="D29" i="6"/>
  <c r="F29" i="17"/>
  <c r="D29" i="18"/>
  <c r="E29" i="24"/>
  <c r="D29" i="29"/>
  <c r="F30" i="18"/>
  <c r="F30" i="4"/>
  <c r="D30" i="27"/>
  <c r="F30" i="16"/>
  <c r="E30" i="30"/>
  <c r="D30" i="28"/>
  <c r="D30" i="16"/>
  <c r="F30" i="23"/>
  <c r="D30" i="14"/>
  <c r="D30" i="5"/>
  <c r="D30" i="7"/>
  <c r="F30" i="10"/>
  <c r="F30" i="27"/>
  <c r="D30" i="15"/>
  <c r="E31" i="10"/>
  <c r="E31" i="32"/>
  <c r="E31" i="16"/>
  <c r="E31" i="13"/>
  <c r="D31" i="18"/>
  <c r="E31" i="21"/>
  <c r="D31" i="26"/>
  <c r="E41" i="4"/>
  <c r="F41" i="27"/>
  <c r="D41" i="11"/>
  <c r="F41" i="14"/>
  <c r="F41" i="18"/>
  <c r="F41" i="31"/>
  <c r="D41" i="15"/>
  <c r="E41" i="11"/>
  <c r="F41" i="12"/>
  <c r="F41" i="24"/>
  <c r="D42" i="27"/>
  <c r="D42" i="4"/>
  <c r="F42" i="7"/>
  <c r="D42" i="15"/>
  <c r="D42" i="17"/>
  <c r="E42" i="29"/>
  <c r="E42" i="10"/>
  <c r="F42" i="18"/>
  <c r="F42" i="15"/>
  <c r="E42" i="1"/>
  <c r="F42" i="27"/>
  <c r="D42" i="24"/>
  <c r="E42" i="5"/>
  <c r="D42" i="5"/>
  <c r="F42" i="10"/>
  <c r="D42" i="19"/>
  <c r="F42" i="22"/>
  <c r="E42" i="24"/>
  <c r="D42" i="1"/>
  <c r="E42" i="6"/>
  <c r="D42" i="7"/>
  <c r="E42" i="9"/>
  <c r="D42" i="16"/>
  <c r="F42" i="19"/>
  <c r="D42" i="20"/>
  <c r="D42" i="31"/>
  <c r="D42" i="12"/>
  <c r="F42" i="31"/>
  <c r="E41" i="5"/>
  <c r="E41" i="28"/>
  <c r="E41" i="31"/>
  <c r="F41" i="7"/>
  <c r="E41" i="1"/>
  <c r="D41" i="19"/>
  <c r="D41" i="21"/>
  <c r="E41" i="7"/>
  <c r="E41" i="21"/>
  <c r="E41" i="24"/>
  <c r="D40" i="17"/>
  <c r="F40" i="17"/>
  <c r="D40" i="20"/>
  <c r="E40" i="23"/>
  <c r="F40" i="10"/>
  <c r="D40" i="6"/>
  <c r="E40" i="20"/>
  <c r="F40" i="13"/>
  <c r="D40" i="15"/>
  <c r="F40" i="28"/>
  <c r="E40" i="30"/>
  <c r="D40" i="10"/>
  <c r="F40" i="8"/>
  <c r="D39" i="22"/>
  <c r="E39" i="24"/>
  <c r="D39" i="18"/>
  <c r="D39" i="24"/>
  <c r="E39" i="12"/>
  <c r="E39" i="18"/>
  <c r="D39" i="10"/>
  <c r="F39" i="31"/>
  <c r="D39" i="4"/>
  <c r="F39" i="28"/>
  <c r="D39" i="20"/>
  <c r="F39" i="6"/>
  <c r="E39" i="16"/>
  <c r="D39" i="8"/>
  <c r="F39" i="10"/>
  <c r="E39" i="22"/>
  <c r="F39" i="16"/>
  <c r="F39" i="12"/>
  <c r="E39" i="20"/>
  <c r="D39" i="28"/>
  <c r="F39" i="26"/>
  <c r="D38" i="6"/>
  <c r="F38" i="27"/>
  <c r="E38" i="6"/>
  <c r="D38" i="12"/>
  <c r="F38" i="20"/>
  <c r="F38" i="31"/>
  <c r="D38" i="11"/>
  <c r="E38" i="31"/>
  <c r="D38" i="4"/>
  <c r="E32" i="6"/>
  <c r="D32" i="19"/>
  <c r="D32" i="17"/>
  <c r="F32" i="4"/>
  <c r="F32" i="6"/>
  <c r="E32" i="7"/>
  <c r="D32" i="12"/>
  <c r="F32" i="14"/>
  <c r="E32" i="19"/>
  <c r="E32" i="20"/>
  <c r="D32" i="32"/>
  <c r="D32" i="9"/>
  <c r="F32" i="27"/>
  <c r="E32" i="25"/>
  <c r="D32" i="14"/>
  <c r="F31" i="19"/>
  <c r="F31" i="27"/>
  <c r="E31" i="27"/>
  <c r="D31" i="17"/>
  <c r="E31" i="29"/>
  <c r="F31" i="21"/>
  <c r="D31" i="11"/>
  <c r="E31" i="23"/>
  <c r="E31" i="19"/>
  <c r="F31" i="11"/>
  <c r="D31" i="23"/>
  <c r="D31" i="29"/>
  <c r="F31" i="31"/>
  <c r="D31" i="25"/>
  <c r="E31" i="17"/>
  <c r="D31" i="31"/>
  <c r="F31" i="15"/>
  <c r="D31" i="13"/>
  <c r="F31" i="25"/>
  <c r="E30" i="1"/>
  <c r="D30" i="19"/>
  <c r="E30" i="19"/>
  <c r="E30" i="20"/>
  <c r="D30" i="24"/>
  <c r="D30" i="31"/>
  <c r="D30" i="1"/>
  <c r="D30" i="26"/>
  <c r="F30" i="29"/>
  <c r="F30" i="15"/>
  <c r="D29" i="7"/>
  <c r="D29" i="1"/>
  <c r="E29" i="12"/>
  <c r="E29" i="5"/>
  <c r="F29" i="14"/>
  <c r="D29" i="14"/>
  <c r="F29" i="32"/>
  <c r="D29" i="5"/>
  <c r="E29" i="28"/>
  <c r="F29" i="12"/>
  <c r="D29" i="10"/>
  <c r="F29" i="16"/>
  <c r="F29" i="20"/>
  <c r="E29" i="16"/>
  <c r="F29" i="1"/>
  <c r="F29" i="7"/>
  <c r="F28" i="15"/>
  <c r="E28" i="9"/>
  <c r="E28" i="13"/>
  <c r="D28" i="20"/>
  <c r="D28" i="32"/>
  <c r="F28" i="30"/>
  <c r="D28" i="22"/>
  <c r="F28" i="13"/>
  <c r="F28" i="11"/>
  <c r="F28" i="22"/>
  <c r="D28" i="11"/>
  <c r="F27" i="29"/>
  <c r="D27" i="18"/>
  <c r="D27" i="27"/>
  <c r="E27" i="27"/>
  <c r="F27" i="4"/>
  <c r="E27" i="18"/>
  <c r="D27" i="30"/>
  <c r="D27" i="25"/>
  <c r="F27" i="25"/>
  <c r="E27" i="29"/>
  <c r="F27" i="23"/>
  <c r="D27" i="13"/>
  <c r="E27" i="23"/>
  <c r="E27" i="4"/>
  <c r="AS25" i="3"/>
  <c r="AT25" i="3" s="1"/>
  <c r="AS34" i="3"/>
  <c r="AT34" i="3" s="1"/>
  <c r="AS13" i="3"/>
  <c r="AT13" i="3" s="1"/>
  <c r="AS19" i="3"/>
  <c r="AT19" i="3" s="1"/>
  <c r="W41" i="3"/>
  <c r="X41" i="3" s="1"/>
  <c r="AS38" i="3"/>
  <c r="AT38" i="3" s="1"/>
  <c r="AS18" i="3"/>
  <c r="AT18" i="3" s="1"/>
  <c r="AS39" i="3"/>
  <c r="AT39" i="3" s="1"/>
  <c r="AS26" i="3"/>
  <c r="AT26" i="3" s="1"/>
  <c r="AS36" i="3"/>
  <c r="AT36" i="3" s="1"/>
  <c r="W36" i="3"/>
  <c r="X36" i="3" s="1"/>
  <c r="W24" i="3"/>
  <c r="X24" i="3" s="1"/>
  <c r="AS15" i="3"/>
  <c r="AT15" i="3" s="1"/>
  <c r="AS37" i="3"/>
  <c r="AT37" i="3" s="1"/>
  <c r="AS40" i="3"/>
  <c r="AT40" i="3" s="1"/>
  <c r="W40" i="3"/>
  <c r="X40" i="3" s="1"/>
  <c r="W23" i="3"/>
  <c r="X23" i="3" s="1"/>
  <c r="W33" i="3"/>
  <c r="X33" i="3" s="1"/>
  <c r="W27" i="3"/>
  <c r="X27" i="3" s="1"/>
  <c r="W26" i="3"/>
  <c r="X26" i="3" s="1"/>
  <c r="AS31" i="3"/>
  <c r="AT31" i="3" s="1"/>
  <c r="W18" i="3"/>
  <c r="X18" i="3" s="1"/>
  <c r="AS21" i="3"/>
  <c r="AT21" i="3" s="1"/>
  <c r="AS24" i="3"/>
  <c r="AT24" i="3" s="1"/>
  <c r="AS29" i="3"/>
  <c r="AT29" i="3" s="1"/>
  <c r="AS32" i="3"/>
  <c r="AT32" i="3" s="1"/>
  <c r="W39" i="3"/>
  <c r="X39" i="3" s="1"/>
  <c r="W22" i="3"/>
  <c r="X22" i="3" s="1"/>
  <c r="AS23" i="3"/>
  <c r="AT23" i="3" s="1"/>
  <c r="W15" i="3"/>
  <c r="X15" i="3" s="1"/>
  <c r="AS16" i="3"/>
  <c r="AT16" i="3" s="1"/>
  <c r="AS20" i="3"/>
  <c r="AT20" i="3" s="1"/>
  <c r="AS28" i="3"/>
  <c r="AT28" i="3" s="1"/>
  <c r="D12" i="3"/>
  <c r="W12" i="3" s="1"/>
  <c r="X12" i="3" s="1"/>
  <c r="W35" i="3"/>
  <c r="X35" i="3" s="1"/>
  <c r="W17" i="3"/>
  <c r="X17" i="3" s="1"/>
  <c r="W14" i="3"/>
  <c r="X14" i="3" s="1"/>
  <c r="AS17" i="3"/>
  <c r="AT17" i="3" s="1"/>
  <c r="AS22" i="3"/>
  <c r="AT22" i="3" s="1"/>
  <c r="AS27" i="3"/>
  <c r="AT27" i="3" s="1"/>
  <c r="AS33" i="3"/>
  <c r="AT33" i="3" s="1"/>
  <c r="W31" i="3"/>
  <c r="X31" i="3" s="1"/>
  <c r="F25" i="3"/>
  <c r="F29" i="3"/>
  <c r="W29" i="3" s="1"/>
  <c r="F37" i="3"/>
  <c r="W37" i="3" s="1"/>
  <c r="X37" i="3" s="1"/>
  <c r="W34" i="3"/>
  <c r="X34" i="3" s="1"/>
  <c r="W32" i="3"/>
  <c r="X32" i="3" s="1"/>
  <c r="W16" i="3"/>
  <c r="X16" i="3" s="1"/>
  <c r="W19" i="3"/>
  <c r="X19" i="3" s="1"/>
  <c r="W20" i="3"/>
  <c r="X20" i="3" s="1"/>
  <c r="W38" i="3"/>
  <c r="X38" i="3" s="1"/>
  <c r="W21" i="3"/>
  <c r="X21" i="3" s="1"/>
  <c r="AS30" i="3"/>
  <c r="AT30" i="3" s="1"/>
  <c r="AS14" i="3"/>
  <c r="AT14" i="3" s="1"/>
  <c r="AS12" i="3"/>
  <c r="AT12" i="3" s="1"/>
  <c r="W28" i="3"/>
  <c r="X28" i="3" s="1"/>
  <c r="W30" i="3"/>
  <c r="X30" i="3" s="1"/>
  <c r="AS41" i="3"/>
  <c r="AT41" i="3" s="1"/>
  <c r="W13" i="3"/>
  <c r="X13" i="3" s="1"/>
  <c r="AS35" i="3"/>
  <c r="AT35" i="3" s="1"/>
  <c r="W25" i="3" l="1"/>
  <c r="X25" i="3" s="1"/>
  <c r="X29" i="3"/>
</calcChain>
</file>

<file path=xl/sharedStrings.xml><?xml version="1.0" encoding="utf-8"?>
<sst xmlns="http://schemas.openxmlformats.org/spreadsheetml/2006/main" count="1867" uniqueCount="157">
  <si>
    <t>様式３－３－２－２　職業能力証明（訓練成果･実務成果）シート</t>
    <rPh sb="0" eb="2">
      <t>ヨウシキ</t>
    </rPh>
    <rPh sb="10" eb="12">
      <t>ショクギョウ</t>
    </rPh>
    <phoneticPr fontId="4"/>
  </si>
  <si>
    <t>（離職者訓練（都道府県等）用）</t>
    <rPh sb="11" eb="12">
      <t>トウ</t>
    </rPh>
    <phoneticPr fontId="4"/>
  </si>
  <si>
    <t>訓練科名</t>
    <rPh sb="0" eb="2">
      <t>クンレン</t>
    </rPh>
    <rPh sb="2" eb="4">
      <t>カメイ</t>
    </rPh>
    <rPh sb="3" eb="4">
      <t>メイ</t>
    </rPh>
    <phoneticPr fontId="4"/>
  </si>
  <si>
    <t>　上記の者の訓練期間における職業能力についての評価は、以下のとおりです。</t>
    <phoneticPr fontId="4"/>
  </si>
  <si>
    <t>印</t>
    <rPh sb="0" eb="1">
      <t>イン</t>
    </rPh>
    <phoneticPr fontId="4"/>
  </si>
  <si>
    <t>Ⅰ　訓練期間・訓練目標</t>
    <rPh sb="2" eb="4">
      <t>クンレン</t>
    </rPh>
    <rPh sb="4" eb="6">
      <t>キカン</t>
    </rPh>
    <rPh sb="7" eb="9">
      <t>クンレン</t>
    </rPh>
    <rPh sb="9" eb="11">
      <t>モクヒョウ</t>
    </rPh>
    <phoneticPr fontId="4"/>
  </si>
  <si>
    <t>訓　練　期　間</t>
    <rPh sb="0" eb="1">
      <t>クン</t>
    </rPh>
    <rPh sb="2" eb="3">
      <t>ネリ</t>
    </rPh>
    <rPh sb="4" eb="5">
      <t>キ</t>
    </rPh>
    <rPh sb="6" eb="7">
      <t>カン</t>
    </rPh>
    <phoneticPr fontId="4"/>
  </si>
  <si>
    <t>訓練時間</t>
    <rPh sb="0" eb="2">
      <t>クンレン</t>
    </rPh>
    <rPh sb="2" eb="4">
      <t>ジカン</t>
    </rPh>
    <phoneticPr fontId="4"/>
  </si>
  <si>
    <t>訓　練　目　標　（仕上がり像）</t>
    <rPh sb="0" eb="1">
      <t>クン</t>
    </rPh>
    <rPh sb="2" eb="3">
      <t>ネリ</t>
    </rPh>
    <rPh sb="4" eb="5">
      <t>メ</t>
    </rPh>
    <rPh sb="6" eb="7">
      <t>シルベ</t>
    </rPh>
    <rPh sb="9" eb="11">
      <t>シア</t>
    </rPh>
    <rPh sb="13" eb="14">
      <t>ゾウ</t>
    </rPh>
    <phoneticPr fontId="4"/>
  </si>
  <si>
    <t>Ⅱ　知識、技能・技術に関する能力　　（「知識、技能・技術に関する評価項目」ごとに、該当する欄に○を記入）　　</t>
    <rPh sb="29" eb="30">
      <t>カン</t>
    </rPh>
    <rPh sb="32" eb="34">
      <t>ヒョウカ</t>
    </rPh>
    <rPh sb="34" eb="36">
      <t>コウモク</t>
    </rPh>
    <phoneticPr fontId="4"/>
  </si>
  <si>
    <t>（１）科目評価</t>
    <rPh sb="3" eb="5">
      <t>カモク</t>
    </rPh>
    <rPh sb="5" eb="7">
      <t>ヒョウカ</t>
    </rPh>
    <phoneticPr fontId="4"/>
  </si>
  <si>
    <t>　A：到達水準を十分に上回った　B：到達水準に達した　C：到達水準に達しなかった 　（評価は、試験結果等に基づき記入されたものです）</t>
    <rPh sb="8" eb="10">
      <t>ジュウブン</t>
    </rPh>
    <rPh sb="11" eb="13">
      <t>ウワマワ</t>
    </rPh>
    <rPh sb="43" eb="45">
      <t>ヒョウカ</t>
    </rPh>
    <rPh sb="47" eb="49">
      <t>シケン</t>
    </rPh>
    <rPh sb="49" eb="52">
      <t>ケッカトウ</t>
    </rPh>
    <rPh sb="53" eb="54">
      <t>モト</t>
    </rPh>
    <phoneticPr fontId="4"/>
  </si>
  <si>
    <t>科目名</t>
    <rPh sb="0" eb="3">
      <t>カモクメイ</t>
    </rPh>
    <phoneticPr fontId="4"/>
  </si>
  <si>
    <t>評価</t>
    <rPh sb="0" eb="2">
      <t>ヒョウカ</t>
    </rPh>
    <phoneticPr fontId="4"/>
  </si>
  <si>
    <t xml:space="preserve">   </t>
    <phoneticPr fontId="4"/>
  </si>
  <si>
    <t>知識、技能・技術に関する評価項目</t>
    <rPh sb="0" eb="2">
      <t>チシキ</t>
    </rPh>
    <rPh sb="3" eb="5">
      <t>ギノウ</t>
    </rPh>
    <rPh sb="6" eb="8">
      <t>ギジュツ</t>
    </rPh>
    <rPh sb="9" eb="10">
      <t>カン</t>
    </rPh>
    <rPh sb="12" eb="14">
      <t>ヒョウカ</t>
    </rPh>
    <rPh sb="14" eb="16">
      <t>コウモク</t>
    </rPh>
    <phoneticPr fontId="4"/>
  </si>
  <si>
    <t>コード</t>
    <phoneticPr fontId="4"/>
  </si>
  <si>
    <t>A</t>
    <phoneticPr fontId="4"/>
  </si>
  <si>
    <t>B</t>
    <phoneticPr fontId="4"/>
  </si>
  <si>
    <t>C</t>
    <phoneticPr fontId="4"/>
  </si>
  <si>
    <t>学科</t>
    <rPh sb="0" eb="2">
      <t>ガッカ</t>
    </rPh>
    <phoneticPr fontId="4"/>
  </si>
  <si>
    <t>(1)</t>
    <phoneticPr fontId="4"/>
  </si>
  <si>
    <t>(2)</t>
  </si>
  <si>
    <t>(3)</t>
  </si>
  <si>
    <t>(4)</t>
  </si>
  <si>
    <t>(5)</t>
  </si>
  <si>
    <t>実技</t>
    <rPh sb="0" eb="2">
      <t>ジツギ</t>
    </rPh>
    <phoneticPr fontId="4"/>
  </si>
  <si>
    <r>
      <t>評価項目の引用元</t>
    </r>
    <r>
      <rPr>
        <b/>
        <sz val="12"/>
        <color indexed="8"/>
        <rFont val="ＭＳ ゴシック"/>
        <family val="3"/>
        <charset val="128"/>
      </rPr>
      <t>（企業横断的な評価基準を活用した場合のみ）</t>
    </r>
    <r>
      <rPr>
        <b/>
        <sz val="14"/>
        <color indexed="8"/>
        <rFont val="ＭＳ ゴシック"/>
        <family val="3"/>
        <charset val="128"/>
      </rPr>
      <t>：</t>
    </r>
    <rPh sb="0" eb="2">
      <t>ヒョウカ</t>
    </rPh>
    <rPh sb="2" eb="4">
      <t>コウモク</t>
    </rPh>
    <rPh sb="5" eb="7">
      <t>インヨウ</t>
    </rPh>
    <rPh sb="7" eb="8">
      <t>モト</t>
    </rPh>
    <rPh sb="9" eb="11">
      <t>キギョウ</t>
    </rPh>
    <rPh sb="11" eb="14">
      <t>オウダンテキ</t>
    </rPh>
    <rPh sb="15" eb="17">
      <t>ヒョウカ</t>
    </rPh>
    <rPh sb="17" eb="19">
      <t>キジュン</t>
    </rPh>
    <rPh sb="20" eb="22">
      <t>カツヨウ</t>
    </rPh>
    <rPh sb="24" eb="26">
      <t>バアイ</t>
    </rPh>
    <phoneticPr fontId="4"/>
  </si>
  <si>
    <t>（総評・コメント）</t>
    <rPh sb="1" eb="3">
      <t>ソウヒョウ</t>
    </rPh>
    <phoneticPr fontId="4"/>
  </si>
  <si>
    <t>　(特記事項)</t>
    <rPh sb="2" eb="4">
      <t>トッキ</t>
    </rPh>
    <rPh sb="4" eb="6">
      <t>ジコウ</t>
    </rPh>
    <phoneticPr fontId="4"/>
  </si>
  <si>
    <t>　（２）訓練の受講を通じて取得した資格（任意）</t>
    <rPh sb="4" eb="6">
      <t>クンレン</t>
    </rPh>
    <rPh sb="7" eb="9">
      <t>ジュコウ</t>
    </rPh>
    <rPh sb="10" eb="11">
      <t>ツウ</t>
    </rPh>
    <rPh sb="13" eb="15">
      <t>シュトク</t>
    </rPh>
    <rPh sb="17" eb="19">
      <t>シカク</t>
    </rPh>
    <rPh sb="20" eb="22">
      <t>ニンイ</t>
    </rPh>
    <phoneticPr fontId="20"/>
  </si>
  <si>
    <t>取得日　　平成　　年　　月　　日</t>
    <rPh sb="0" eb="2">
      <t>シュトク</t>
    </rPh>
    <rPh sb="2" eb="3">
      <t>ビ</t>
    </rPh>
    <phoneticPr fontId="4"/>
  </si>
  <si>
    <t>　（３）訓練期間中又は訓練終了後に取得した資格（任意）　　　※訓練と密接に関わる資格のみを記入</t>
    <phoneticPr fontId="20"/>
  </si>
  <si>
    <t>(注意事項)</t>
    <rPh sb="1" eb="3">
      <t>チュウイ</t>
    </rPh>
    <rPh sb="3" eb="5">
      <t>ジコウ</t>
    </rPh>
    <phoneticPr fontId="4"/>
  </si>
  <si>
    <t>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
　用に供されるものをもって作成することができます。</t>
    <rPh sb="61" eb="62">
      <t>ニュウ</t>
    </rPh>
    <phoneticPr fontId="4"/>
  </si>
  <si>
    <t>Ｎｏ．</t>
    <phoneticPr fontId="4"/>
  </si>
  <si>
    <t>(6)</t>
  </si>
  <si>
    <t>(7)</t>
  </si>
  <si>
    <t>(8)</t>
  </si>
  <si>
    <t>(9)</t>
  </si>
  <si>
    <t>(10)</t>
  </si>
  <si>
    <t>氏  名</t>
    <rPh sb="0" eb="1">
      <t>シ</t>
    </rPh>
    <rPh sb="3" eb="4">
      <t>メイ</t>
    </rPh>
    <phoneticPr fontId="4"/>
  </si>
  <si>
    <t>(1)</t>
    <phoneticPr fontId="4"/>
  </si>
  <si>
    <t>所  在  地</t>
  </si>
  <si>
    <t>訓練科名</t>
    <rPh sb="0" eb="3">
      <t>クンレンカ</t>
    </rPh>
    <rPh sb="3" eb="4">
      <t>メイ</t>
    </rPh>
    <phoneticPr fontId="4"/>
  </si>
  <si>
    <t>配布日</t>
    <rPh sb="0" eb="2">
      <t>ハイフ</t>
    </rPh>
    <rPh sb="2" eb="3">
      <t>ビ</t>
    </rPh>
    <phoneticPr fontId="4"/>
  </si>
  <si>
    <t>公共職業訓練実施機関</t>
  </si>
  <si>
    <t>施設長氏名</t>
  </si>
  <si>
    <t>所  在  地　</t>
    <rPh sb="0" eb="1">
      <t>ショ</t>
    </rPh>
    <rPh sb="3" eb="4">
      <t>ザイ</t>
    </rPh>
    <rPh sb="6" eb="7">
      <t>チ</t>
    </rPh>
    <phoneticPr fontId="4"/>
  </si>
  <si>
    <t>名      称　</t>
    <rPh sb="0" eb="1">
      <t>ナ</t>
    </rPh>
    <rPh sb="7" eb="8">
      <t>ショウ</t>
    </rPh>
    <phoneticPr fontId="4"/>
  </si>
  <si>
    <t>施設長氏名　</t>
    <rPh sb="0" eb="3">
      <t>シセツチョウ</t>
    </rPh>
    <rPh sb="3" eb="5">
      <t>シメイ</t>
    </rPh>
    <phoneticPr fontId="4"/>
  </si>
  <si>
    <t>訓練時間</t>
    <phoneticPr fontId="4"/>
  </si>
  <si>
    <t>訓練期間</t>
    <phoneticPr fontId="4"/>
  </si>
  <si>
    <t>訓練目標　（仕上がり像）</t>
    <phoneticPr fontId="4"/>
  </si>
  <si>
    <t>　上記の者の訓練期間における職業能力についての評価は、以下のとおりです。</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</si>
  <si>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</si>
  <si>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</si>
  <si>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</si>
  <si>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</si>
  <si>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</si>
  <si>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</si>
  <si>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</si>
  <si>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</si>
  <si>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</si>
  <si>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</si>
  <si>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</si>
  <si>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</si>
  <si>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</si>
  <si>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</si>
  <si>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</si>
  <si>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</si>
  <si>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</si>
  <si>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名      称</t>
    <phoneticPr fontId="4"/>
  </si>
  <si>
    <t>合計</t>
    <rPh sb="0" eb="2">
      <t>ゴウケイ</t>
    </rPh>
    <phoneticPr fontId="4"/>
  </si>
  <si>
    <t>修了考査結果報告書</t>
    <rPh sb="0" eb="2">
      <t>シュウリョウ</t>
    </rPh>
    <rPh sb="2" eb="4">
      <t>コウサ</t>
    </rPh>
    <rPh sb="4" eb="6">
      <t>ケッカ</t>
    </rPh>
    <rPh sb="6" eb="9">
      <t>ホウコクショ</t>
    </rPh>
    <phoneticPr fontId="4"/>
  </si>
  <si>
    <t>委託先機関名</t>
    <rPh sb="0" eb="3">
      <t>イタクサキ</t>
    </rPh>
    <rPh sb="3" eb="5">
      <t>キカン</t>
    </rPh>
    <rPh sb="5" eb="6">
      <t>メイ</t>
    </rPh>
    <phoneticPr fontId="4"/>
  </si>
  <si>
    <t>訓練科名</t>
    <rPh sb="0" eb="2">
      <t>クンレン</t>
    </rPh>
    <rPh sb="2" eb="4">
      <t>カメイ</t>
    </rPh>
    <phoneticPr fontId="4"/>
  </si>
  <si>
    <t>　 公共職業訓練実施機関</t>
    <rPh sb="10" eb="12">
      <t>キカン</t>
    </rPh>
    <phoneticPr fontId="4"/>
  </si>
  <si>
    <t>訓練受講者氏名　</t>
    <phoneticPr fontId="4"/>
  </si>
  <si>
    <t>訓練受講者氏名　</t>
    <phoneticPr fontId="4"/>
  </si>
  <si>
    <t>Ｎｏ</t>
    <phoneticPr fontId="4"/>
  </si>
  <si>
    <t>学科／実技</t>
    <rPh sb="0" eb="2">
      <t>ガッカ</t>
    </rPh>
    <rPh sb="3" eb="5">
      <t>ジツギ</t>
    </rPh>
    <phoneticPr fontId="4"/>
  </si>
  <si>
    <t>科目名</t>
    <phoneticPr fontId="4"/>
  </si>
  <si>
    <t>知識、技能・技術に関する評価項目</t>
    <phoneticPr fontId="4"/>
  </si>
  <si>
    <t>コード</t>
    <phoneticPr fontId="4"/>
  </si>
  <si>
    <t>　※コードは対応するコード番号がある場合のみ入力ください。</t>
    <rPh sb="6" eb="8">
      <t>タイオウ</t>
    </rPh>
    <rPh sb="13" eb="15">
      <t>バンゴウ</t>
    </rPh>
    <rPh sb="18" eb="20">
      <t>バアイ</t>
    </rPh>
    <rPh sb="22" eb="24">
      <t>ニュウリョク</t>
    </rPh>
    <phoneticPr fontId="4"/>
  </si>
  <si>
    <t>科目名、評価項目及びコードを入力ください。</t>
    <rPh sb="0" eb="3">
      <t>カモクメイ</t>
    </rPh>
    <rPh sb="4" eb="6">
      <t>ヒョウカ</t>
    </rPh>
    <rPh sb="6" eb="8">
      <t>コウモク</t>
    </rPh>
    <rPh sb="8" eb="9">
      <t>オヨ</t>
    </rPh>
    <rPh sb="14" eb="16">
      <t>ニュウリョク</t>
    </rPh>
    <phoneticPr fontId="4"/>
  </si>
  <si>
    <t>事務基本科 １期　</t>
    <rPh sb="0" eb="2">
      <t>ジム</t>
    </rPh>
    <rPh sb="2" eb="4">
      <t>キホン</t>
    </rPh>
    <rPh sb="4" eb="5">
      <t>カ</t>
    </rPh>
    <rPh sb="7" eb="8">
      <t>キ</t>
    </rPh>
    <phoneticPr fontId="4"/>
  </si>
  <si>
    <t>テクノ産業株式会社</t>
    <phoneticPr fontId="4"/>
  </si>
  <si>
    <t>新潟市テクノ５－１０－５</t>
    <rPh sb="0" eb="2">
      <t>ニイガタ</t>
    </rPh>
    <rPh sb="2" eb="3">
      <t>シ</t>
    </rPh>
    <phoneticPr fontId="4"/>
  </si>
  <si>
    <t>テクノ　太郎</t>
    <rPh sb="4" eb="6">
      <t>タロウ</t>
    </rPh>
    <phoneticPr fontId="4"/>
  </si>
  <si>
    <t>２４０時間</t>
    <rPh sb="3" eb="5">
      <t>ジカン</t>
    </rPh>
    <phoneticPr fontId="4"/>
  </si>
  <si>
    <t>・企業内業務必須のスキルであるパソコンを基礎から習得し、実務を効率的にこなす活用法を身につける。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t>
    <phoneticPr fontId="4"/>
  </si>
  <si>
    <t>テクノ　一郎</t>
    <rPh sb="4" eb="6">
      <t>イチロウ</t>
    </rPh>
    <phoneticPr fontId="4"/>
  </si>
  <si>
    <t>テクノ　二郎</t>
    <rPh sb="4" eb="6">
      <t>ジロウ</t>
    </rPh>
    <phoneticPr fontId="4"/>
  </si>
  <si>
    <t>テクノ　三郎</t>
    <rPh sb="4" eb="6">
      <t>サンロウ</t>
    </rPh>
    <phoneticPr fontId="4"/>
  </si>
  <si>
    <t>テクノ　四郎</t>
    <rPh sb="4" eb="5">
      <t>ヨン</t>
    </rPh>
    <rPh sb="5" eb="6">
      <t>ロウ</t>
    </rPh>
    <phoneticPr fontId="4"/>
  </si>
  <si>
    <t>テクノ　五郎</t>
    <rPh sb="4" eb="5">
      <t>５</t>
    </rPh>
    <rPh sb="5" eb="6">
      <t>ロウ</t>
    </rPh>
    <phoneticPr fontId="4"/>
  </si>
  <si>
    <t>スクル　一郎</t>
    <rPh sb="4" eb="6">
      <t>イチロウ</t>
    </rPh>
    <phoneticPr fontId="4"/>
  </si>
  <si>
    <t>スクル　二郎</t>
    <rPh sb="4" eb="6">
      <t>ジロウ</t>
    </rPh>
    <phoneticPr fontId="4"/>
  </si>
  <si>
    <t>スクル　三郎</t>
    <rPh sb="4" eb="6">
      <t>サンロウ</t>
    </rPh>
    <phoneticPr fontId="4"/>
  </si>
  <si>
    <t>スクル　四郎</t>
    <rPh sb="4" eb="5">
      <t>ヨン</t>
    </rPh>
    <rPh sb="5" eb="6">
      <t>ロウ</t>
    </rPh>
    <phoneticPr fontId="4"/>
  </si>
  <si>
    <t>スクル　五郎</t>
    <rPh sb="4" eb="5">
      <t>５</t>
    </rPh>
    <rPh sb="5" eb="6">
      <t>ロウ</t>
    </rPh>
    <phoneticPr fontId="4"/>
  </si>
  <si>
    <t>春　一郎</t>
    <rPh sb="0" eb="1">
      <t>ハル</t>
    </rPh>
    <rPh sb="2" eb="4">
      <t>イチロウ</t>
    </rPh>
    <phoneticPr fontId="4"/>
  </si>
  <si>
    <t>春　二郎</t>
    <rPh sb="2" eb="4">
      <t>ジロウ</t>
    </rPh>
    <phoneticPr fontId="4"/>
  </si>
  <si>
    <t>春　三郎</t>
    <rPh sb="2" eb="4">
      <t>サンロウ</t>
    </rPh>
    <phoneticPr fontId="4"/>
  </si>
  <si>
    <t>春　四郎</t>
    <rPh sb="2" eb="3">
      <t>ヨン</t>
    </rPh>
    <rPh sb="3" eb="4">
      <t>ロウ</t>
    </rPh>
    <phoneticPr fontId="4"/>
  </si>
  <si>
    <t>春　五郎</t>
    <rPh sb="2" eb="3">
      <t>５</t>
    </rPh>
    <rPh sb="3" eb="4">
      <t>ロウ</t>
    </rPh>
    <phoneticPr fontId="4"/>
  </si>
  <si>
    <t>夏　一郎</t>
    <rPh sb="0" eb="1">
      <t>ナツ</t>
    </rPh>
    <rPh sb="2" eb="4">
      <t>イチロウ</t>
    </rPh>
    <phoneticPr fontId="4"/>
  </si>
  <si>
    <t>夏　二郎</t>
    <rPh sb="2" eb="4">
      <t>ジロウ</t>
    </rPh>
    <phoneticPr fontId="4"/>
  </si>
  <si>
    <t>夏　三郎</t>
    <rPh sb="2" eb="4">
      <t>サンロウ</t>
    </rPh>
    <phoneticPr fontId="4"/>
  </si>
  <si>
    <t>夏　四郎</t>
    <rPh sb="2" eb="3">
      <t>ヨン</t>
    </rPh>
    <rPh sb="3" eb="4">
      <t>ロウ</t>
    </rPh>
    <phoneticPr fontId="4"/>
  </si>
  <si>
    <t>夏　五郎</t>
    <rPh sb="2" eb="3">
      <t>５</t>
    </rPh>
    <rPh sb="3" eb="4">
      <t>ロウ</t>
    </rPh>
    <phoneticPr fontId="4"/>
  </si>
  <si>
    <t>さくら　一郎</t>
    <rPh sb="4" eb="6">
      <t>イチロウ</t>
    </rPh>
    <phoneticPr fontId="4"/>
  </si>
  <si>
    <t>さくら　二郎</t>
    <rPh sb="4" eb="6">
      <t>ジロウ</t>
    </rPh>
    <phoneticPr fontId="4"/>
  </si>
  <si>
    <t>さくら　三郎</t>
    <rPh sb="4" eb="6">
      <t>サンロウ</t>
    </rPh>
    <phoneticPr fontId="4"/>
  </si>
  <si>
    <t>さくら　四郎</t>
    <rPh sb="4" eb="5">
      <t>ヨン</t>
    </rPh>
    <rPh sb="5" eb="6">
      <t>ロウ</t>
    </rPh>
    <phoneticPr fontId="4"/>
  </si>
  <si>
    <t>さくら　五郎</t>
    <rPh sb="4" eb="5">
      <t>５</t>
    </rPh>
    <rPh sb="5" eb="6">
      <t>ロウ</t>
    </rPh>
    <phoneticPr fontId="4"/>
  </si>
  <si>
    <t>冬　一郎</t>
    <rPh sb="0" eb="1">
      <t>フユ</t>
    </rPh>
    <rPh sb="2" eb="4">
      <t>イチロウ</t>
    </rPh>
    <phoneticPr fontId="4"/>
  </si>
  <si>
    <t>冬　二郎</t>
    <rPh sb="2" eb="4">
      <t>ジロウ</t>
    </rPh>
    <phoneticPr fontId="4"/>
  </si>
  <si>
    <t>冬　三郎</t>
    <rPh sb="2" eb="4">
      <t>サンロウ</t>
    </rPh>
    <phoneticPr fontId="4"/>
  </si>
  <si>
    <t>冬　四郎</t>
    <rPh sb="2" eb="3">
      <t>ヨン</t>
    </rPh>
    <rPh sb="3" eb="4">
      <t>ロウ</t>
    </rPh>
    <phoneticPr fontId="4"/>
  </si>
  <si>
    <t>冬　五郎</t>
    <rPh sb="2" eb="3">
      <t>５</t>
    </rPh>
    <rPh sb="3" eb="4">
      <t>ロウ</t>
    </rPh>
    <phoneticPr fontId="4"/>
  </si>
  <si>
    <t>黄色セルに必要事項を入力すると、別紙様式「修了考査結果報告書」及びジョブ・カード様式3-3-2-2に反映させれます。
黄色いセルに必要事項を入力ください。水色のセルは必要な黄色セルを入力すると自動的に入力されます。
その他の個別内容は、各出席番号のシートに入力してください。</t>
    <rPh sb="0" eb="2">
      <t>キイロ</t>
    </rPh>
    <rPh sb="5" eb="7">
      <t>ヒツヨウ</t>
    </rPh>
    <rPh sb="7" eb="9">
      <t>ジコウ</t>
    </rPh>
    <rPh sb="10" eb="12">
      <t>ニュウリョク</t>
    </rPh>
    <rPh sb="16" eb="18">
      <t>ベッシ</t>
    </rPh>
    <rPh sb="18" eb="20">
      <t>ヨウシキ</t>
    </rPh>
    <rPh sb="21" eb="23">
      <t>シュウリョウ</t>
    </rPh>
    <rPh sb="23" eb="25">
      <t>コウサ</t>
    </rPh>
    <rPh sb="25" eb="27">
      <t>ケッカ</t>
    </rPh>
    <rPh sb="27" eb="29">
      <t>ホウコク</t>
    </rPh>
    <rPh sb="29" eb="30">
      <t>ショ</t>
    </rPh>
    <rPh sb="31" eb="32">
      <t>オヨ</t>
    </rPh>
    <rPh sb="40" eb="42">
      <t>ヨウシキ</t>
    </rPh>
    <rPh sb="50" eb="52">
      <t>ハンエイ</t>
    </rPh>
    <rPh sb="59" eb="61">
      <t>キイロ</t>
    </rPh>
    <rPh sb="65" eb="67">
      <t>ヒツヨウ</t>
    </rPh>
    <rPh sb="67" eb="69">
      <t>ジコウ</t>
    </rPh>
    <rPh sb="70" eb="72">
      <t>ニュウリョク</t>
    </rPh>
    <rPh sb="77" eb="79">
      <t>ミズイロ</t>
    </rPh>
    <rPh sb="83" eb="85">
      <t>ヒツヨウ</t>
    </rPh>
    <rPh sb="86" eb="88">
      <t>キイロ</t>
    </rPh>
    <rPh sb="91" eb="93">
      <t>ニュウリョク</t>
    </rPh>
    <rPh sb="96" eb="99">
      <t>ジドウテキ</t>
    </rPh>
    <rPh sb="100" eb="102">
      <t>ニュウリョク</t>
    </rPh>
    <rPh sb="110" eb="111">
      <t>タ</t>
    </rPh>
    <rPh sb="112" eb="114">
      <t>コベツ</t>
    </rPh>
    <rPh sb="114" eb="116">
      <t>ナイヨウ</t>
    </rPh>
    <rPh sb="118" eb="119">
      <t>カク</t>
    </rPh>
    <rPh sb="119" eb="121">
      <t>シュッセキ</t>
    </rPh>
    <rPh sb="121" eb="123">
      <t>バンゴウ</t>
    </rPh>
    <rPh sb="128" eb="130">
      <t>ニュウリョク</t>
    </rPh>
    <phoneticPr fontId="4"/>
  </si>
  <si>
    <t>　※評価項目の文字数が40文字以上の場合は能力評価シートのセルの幅を調整する必要があります。</t>
    <phoneticPr fontId="4"/>
  </si>
  <si>
    <t>修了考査
（平均点）</t>
    <rPh sb="6" eb="9">
      <t>ヘイキンテン</t>
    </rPh>
    <phoneticPr fontId="4"/>
  </si>
  <si>
    <t>※100点満点で成績を入力ください。
　　修了考査の成績のジョブ・カード職業能力証明シートの評価への換算　　Ａ…80点以上、Ｂ…60点以上80点未満、Ｃ…60点未満　（成績を入力すると評価は自動で入力されます）</t>
    <rPh sb="4" eb="5">
      <t>テン</t>
    </rPh>
    <rPh sb="5" eb="7">
      <t>マンテン</t>
    </rPh>
    <rPh sb="8" eb="10">
      <t>セイセキ</t>
    </rPh>
    <rPh sb="11" eb="13">
      <t>ニュウリョク</t>
    </rPh>
    <rPh sb="26" eb="28">
      <t>セイセキ</t>
    </rPh>
    <rPh sb="50" eb="52">
      <t>カンサン</t>
    </rPh>
    <rPh sb="84" eb="86">
      <t>セイセキ</t>
    </rPh>
    <rPh sb="87" eb="89">
      <t>ニュウリョク</t>
    </rPh>
    <rPh sb="92" eb="94">
      <t>ヒョウカ</t>
    </rPh>
    <rPh sb="95" eb="97">
      <t>ジドウ</t>
    </rPh>
    <rPh sb="98" eb="100">
      <t>ニュウリョク</t>
    </rPh>
    <phoneticPr fontId="4"/>
  </si>
  <si>
    <t>成績</t>
    <phoneticPr fontId="4"/>
  </si>
  <si>
    <t>成
績</t>
    <rPh sb="0" eb="1">
      <t>シゲル</t>
    </rPh>
    <rPh sb="2" eb="3">
      <t>イサオ</t>
    </rPh>
    <phoneticPr fontId="4"/>
  </si>
  <si>
    <t>※修了考査の成績のジョブ・カード職業能力証明シートへの換算　Ａ…80点以上、Ｂ…60点以上80点未満、Ｃ…60点未満</t>
    <rPh sb="6" eb="8">
      <t>セイセキ</t>
    </rPh>
    <rPh sb="16" eb="18">
      <t>ショクギョウ</t>
    </rPh>
    <rPh sb="18" eb="20">
      <t>ノウリョク</t>
    </rPh>
    <rPh sb="20" eb="22">
      <t>ショウメイ</t>
    </rPh>
    <rPh sb="27" eb="29">
      <t>カンサン</t>
    </rPh>
    <phoneticPr fontId="4"/>
  </si>
  <si>
    <t>評
価</t>
    <rPh sb="0" eb="1">
      <t>ヒョウ</t>
    </rPh>
    <rPh sb="2" eb="3">
      <t>カ</t>
    </rPh>
    <phoneticPr fontId="4"/>
  </si>
  <si>
    <t>３級募記</t>
    <phoneticPr fontId="4"/>
  </si>
  <si>
    <t>２級商業簿記</t>
    <phoneticPr fontId="4"/>
  </si>
  <si>
    <t>２級工業簿記</t>
    <phoneticPr fontId="4"/>
  </si>
  <si>
    <t>文書作成２級知識</t>
    <phoneticPr fontId="4"/>
  </si>
  <si>
    <t>財務分析</t>
    <phoneticPr fontId="4"/>
  </si>
  <si>
    <t>簿記の基本的な知識を身につけている。</t>
    <phoneticPr fontId="4"/>
  </si>
  <si>
    <t>商業簿記に必要な知識を身につけている。</t>
    <phoneticPr fontId="4"/>
  </si>
  <si>
    <t>工業簿記に必要な知識を身につけている。</t>
    <phoneticPr fontId="4"/>
  </si>
  <si>
    <t>ワープロソフトを用いて基本的な文書の作成方法を身につけている。</t>
    <phoneticPr fontId="4"/>
  </si>
  <si>
    <t>データ活用２級知識</t>
    <phoneticPr fontId="4"/>
  </si>
  <si>
    <t>表計算ソフトを用いて基本的な作表やグラフの作成方法を身につけている。</t>
    <phoneticPr fontId="4"/>
  </si>
  <si>
    <t>財務諸表の種類・内容など、財務諸表の作成に必要な基本的事項を理解している。</t>
    <phoneticPr fontId="4"/>
  </si>
  <si>
    <t>H000801</t>
    <phoneticPr fontId="4"/>
  </si>
  <si>
    <t>H000801</t>
    <phoneticPr fontId="4"/>
  </si>
  <si>
    <t>３級募記演習</t>
    <phoneticPr fontId="4"/>
  </si>
  <si>
    <t>２級簿記演習</t>
    <phoneticPr fontId="4"/>
  </si>
  <si>
    <t>文書作成実技</t>
    <phoneticPr fontId="4"/>
  </si>
  <si>
    <t>データ活用実技</t>
    <phoneticPr fontId="4"/>
  </si>
  <si>
    <t>財務分析実技</t>
    <phoneticPr fontId="4"/>
  </si>
  <si>
    <t>簿記の基本的な内容について的確に取り組んでいる。</t>
    <phoneticPr fontId="4"/>
  </si>
  <si>
    <t>商業簿記、工業簿記について的確に取り組んでいる。</t>
    <phoneticPr fontId="4"/>
  </si>
  <si>
    <t>ワープロソフトを用いて基本的な文書を的確に作成している。</t>
    <phoneticPr fontId="4"/>
  </si>
  <si>
    <t>表計算ソフトを用いて基本的な作表やグラフ作成を的確に行っている。</t>
    <phoneticPr fontId="4"/>
  </si>
  <si>
    <t>期間比較、企業間比較など簡単な財務分析を行っている。</t>
    <phoneticPr fontId="4"/>
  </si>
  <si>
    <t>訓練期間</t>
    <rPh sb="0" eb="2">
      <t>クンレン</t>
    </rPh>
    <rPh sb="2" eb="4">
      <t>キカン</t>
    </rPh>
    <phoneticPr fontId="4"/>
  </si>
  <si>
    <t>令和2年４月３日～
　　令和2年５月28日</t>
    <rPh sb="0" eb="2">
      <t>レイワ</t>
    </rPh>
    <rPh sb="3" eb="4">
      <t>ネン</t>
    </rPh>
    <rPh sb="5" eb="6">
      <t>ガツ</t>
    </rPh>
    <rPh sb="7" eb="8">
      <t>ヒ</t>
    </rPh>
    <rPh sb="12" eb="1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</si>
</sst>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0_ "/>
    <numFmt numFmtId="178" formatCode="#,##0_ "/>
    <numFmt numFmtId="179" formatCode="0_ "/>
    <numFmt numFmtId="180" formatCode="[$-411]ggge&quot;年&quot;m&quot;月&quot;d&quot;日&quot;;@"/>
  </numFmts>
  <fonts count="33" x14ac:knownFonts="1">
    <font>
      <sz val="11"/>
      <name val="ＭＳ Ｐゴシック"/>
      <family val="3"/>
      <charset val="128"/>
    </font>
    <font>
      <sz val="11"/>
      <name val="ＭＳ Ｐゴシック"/>
      <family val="3"/>
      <charset val="128"/>
    </font>
    <font>
      <b/>
      <sz val="26"/>
      <name val="ＭＳ ゴシック"/>
      <family val="3"/>
      <charset val="128"/>
    </font>
    <font>
      <sz val="11"/>
      <color indexed="8"/>
      <name val="ＭＳ Ｐゴシック"/>
      <family val="3"/>
      <charset val="128"/>
    </font>
    <font>
      <sz val="6"/>
      <name val="ＭＳ Ｐゴシック"/>
      <family val="3"/>
      <charset val="128"/>
    </font>
    <font>
      <sz val="16"/>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2"/>
      <name val="ＭＳ ゴシック"/>
      <family val="3"/>
      <charset val="128"/>
    </font>
    <font>
      <sz val="12"/>
      <name val="ＭＳ ゴシック"/>
      <family val="3"/>
      <charset val="128"/>
    </font>
    <font>
      <b/>
      <sz val="9"/>
      <name val="ＭＳ ゴシック"/>
      <family val="3"/>
      <charset val="128"/>
    </font>
    <font>
      <b/>
      <sz val="14"/>
      <name val="ＭＳ ゴシック"/>
      <family val="3"/>
      <charset val="128"/>
    </font>
    <font>
      <sz val="18"/>
      <name val="ＭＳ ゴシック"/>
      <family val="3"/>
      <charset val="128"/>
    </font>
    <font>
      <sz val="11"/>
      <color indexed="8"/>
      <name val="ＭＳ ゴシック"/>
      <family val="3"/>
      <charset val="128"/>
    </font>
    <font>
      <sz val="14"/>
      <color indexed="8"/>
      <name val="ＭＳ ゴシック"/>
      <family val="3"/>
      <charset val="128"/>
    </font>
    <font>
      <b/>
      <sz val="14"/>
      <color indexed="8"/>
      <name val="ＭＳ ゴシック"/>
      <family val="3"/>
      <charset val="128"/>
    </font>
    <font>
      <b/>
      <sz val="12"/>
      <color indexed="8"/>
      <name val="ＭＳ ゴシック"/>
      <family val="3"/>
      <charset val="128"/>
    </font>
    <font>
      <sz val="9"/>
      <color indexed="8"/>
      <name val="ＭＳ ゴシック"/>
      <family val="3"/>
      <charset val="128"/>
    </font>
    <font>
      <b/>
      <sz val="16"/>
      <color indexed="8"/>
      <name val="ＭＳ ゴシック"/>
      <family val="3"/>
      <charset val="128"/>
    </font>
    <font>
      <sz val="6"/>
      <name val="ＭＳ ゴシック"/>
      <family val="3"/>
      <charset val="128"/>
    </font>
    <font>
      <sz val="16"/>
      <color indexed="8"/>
      <name val="ＭＳ ゴシック"/>
      <family val="3"/>
      <charset val="128"/>
    </font>
    <font>
      <sz val="12"/>
      <color indexed="8"/>
      <name val="ＭＳ ゴシック"/>
      <family val="3"/>
      <charset val="128"/>
    </font>
    <font>
      <sz val="12.5"/>
      <color indexed="8"/>
      <name val="ＭＳ ゴシック"/>
      <family val="3"/>
      <charset val="128"/>
    </font>
    <font>
      <sz val="14"/>
      <name val="ＭＳ Ｐゴシック"/>
      <family val="3"/>
      <charset val="128"/>
    </font>
    <font>
      <sz val="9"/>
      <name val="ＭＳ Ｐゴシック"/>
      <family val="3"/>
      <charset val="128"/>
    </font>
    <font>
      <b/>
      <sz val="10"/>
      <color indexed="8"/>
      <name val="ＭＳ ゴシック"/>
      <family val="3"/>
      <charset val="128"/>
    </font>
    <font>
      <sz val="28"/>
      <name val="ＭＳ Ｐゴシック"/>
      <family val="3"/>
      <charset val="128"/>
    </font>
    <font>
      <sz val="11"/>
      <name val="ＭＳ 明朝"/>
      <family val="1"/>
      <charset val="128"/>
    </font>
    <font>
      <sz val="16"/>
      <name val="ＭＳ Ｐゴシック"/>
      <family val="3"/>
      <charset val="128"/>
    </font>
    <font>
      <sz val="14"/>
      <name val="ＭＳ Ｐ明朝"/>
      <family val="1"/>
      <charset val="128"/>
    </font>
    <font>
      <sz val="12"/>
      <name val="ＭＳ Ｐ明朝"/>
      <family val="1"/>
      <charset val="128"/>
    </font>
    <font>
      <sz val="11"/>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s>
  <borders count="89">
    <border>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1" fillId="0" borderId="0"/>
    <xf numFmtId="0" fontId="3" fillId="0" borderId="0">
      <alignment vertical="center"/>
    </xf>
  </cellStyleXfs>
  <cellXfs count="284">
    <xf numFmtId="0" fontId="0" fillId="0" borderId="0" xfId="0">
      <alignment vertical="center"/>
    </xf>
    <xf numFmtId="0" fontId="5" fillId="0" borderId="0" xfId="3" applyFont="1" applyFill="1" applyBorder="1">
      <alignment vertical="center"/>
    </xf>
    <xf numFmtId="0" fontId="6" fillId="0" borderId="0" xfId="3" applyFont="1" applyFill="1">
      <alignment vertical="center"/>
    </xf>
    <xf numFmtId="0" fontId="5" fillId="0" borderId="0" xfId="3" applyFont="1" applyFill="1" applyBorder="1" applyAlignment="1">
      <alignment vertical="center"/>
    </xf>
    <xf numFmtId="0" fontId="5" fillId="0" borderId="0" xfId="3" applyFont="1" applyFill="1" applyBorder="1" applyAlignment="1">
      <alignment horizontal="right" vertical="center"/>
    </xf>
    <xf numFmtId="0" fontId="6" fillId="0" borderId="0" xfId="3" applyFont="1" applyFill="1" applyAlignment="1">
      <alignment vertical="center"/>
    </xf>
    <xf numFmtId="0" fontId="5" fillId="0" borderId="0" xfId="3" applyFont="1" applyFill="1" applyBorder="1" applyAlignment="1">
      <alignment horizontal="center" vertical="center"/>
    </xf>
    <xf numFmtId="0" fontId="5" fillId="0" borderId="0" xfId="3" applyFont="1" applyFill="1" applyBorder="1" applyAlignment="1">
      <alignment horizontal="left" vertical="center"/>
    </xf>
    <xf numFmtId="0" fontId="5" fillId="0" borderId="0" xfId="3" applyFont="1" applyFill="1" applyAlignment="1">
      <alignment vertical="center"/>
    </xf>
    <xf numFmtId="0" fontId="6" fillId="0" borderId="0" xfId="3" applyFont="1" applyFill="1" applyBorder="1">
      <alignment vertical="center"/>
    </xf>
    <xf numFmtId="0" fontId="6" fillId="0" borderId="0" xfId="3" applyFont="1" applyFill="1" applyBorder="1" applyAlignment="1">
      <alignment vertical="center" wrapText="1"/>
    </xf>
    <xf numFmtId="0" fontId="8" fillId="0" borderId="0" xfId="3" applyFont="1" applyFill="1" applyBorder="1">
      <alignment vertical="center"/>
    </xf>
    <xf numFmtId="0" fontId="8" fillId="0" borderId="0" xfId="3" applyFont="1" applyFill="1" applyBorder="1" applyAlignment="1">
      <alignment horizontal="center" vertical="center"/>
    </xf>
    <xf numFmtId="0" fontId="11" fillId="0" borderId="0" xfId="3" applyFont="1" applyFill="1" applyBorder="1">
      <alignment vertical="center"/>
    </xf>
    <xf numFmtId="0" fontId="9" fillId="0" borderId="0" xfId="3" applyFont="1" applyFill="1" applyBorder="1">
      <alignment vertical="center"/>
    </xf>
    <xf numFmtId="0" fontId="6" fillId="0" borderId="0" xfId="3" applyFont="1" applyFill="1" applyBorder="1" applyAlignment="1">
      <alignment horizontal="center" vertical="center"/>
    </xf>
    <xf numFmtId="0" fontId="12" fillId="0" borderId="0" xfId="3" applyFont="1" applyFill="1" applyAlignment="1">
      <alignment vertical="center"/>
    </xf>
    <xf numFmtId="0" fontId="10" fillId="0" borderId="1" xfId="3" applyFont="1" applyFill="1" applyBorder="1">
      <alignment vertical="center"/>
    </xf>
    <xf numFmtId="0" fontId="13" fillId="0" borderId="2"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6" fillId="0" borderId="4" xfId="3" applyFont="1" applyFill="1" applyBorder="1">
      <alignment vertical="center"/>
    </xf>
    <xf numFmtId="0" fontId="15" fillId="0" borderId="5" xfId="3" applyFont="1" applyFill="1" applyBorder="1" applyAlignment="1">
      <alignment horizontal="center" vertical="center"/>
    </xf>
    <xf numFmtId="0" fontId="15" fillId="0" borderId="6" xfId="3" applyFont="1" applyFill="1" applyBorder="1" applyAlignment="1">
      <alignment horizontal="center" vertical="center"/>
    </xf>
    <xf numFmtId="0" fontId="15" fillId="0" borderId="7" xfId="3" applyFont="1" applyFill="1" applyBorder="1" applyAlignment="1">
      <alignment horizontal="center" vertical="center"/>
    </xf>
    <xf numFmtId="0" fontId="14" fillId="0" borderId="0" xfId="3" applyFont="1" applyFill="1" applyBorder="1">
      <alignment vertical="center"/>
    </xf>
    <xf numFmtId="0" fontId="14" fillId="0" borderId="0" xfId="3" applyFont="1" applyFill="1">
      <alignment vertical="center"/>
    </xf>
    <xf numFmtId="0" fontId="18" fillId="0" borderId="0" xfId="3" applyFont="1" applyFill="1" applyBorder="1">
      <alignment vertical="center"/>
    </xf>
    <xf numFmtId="0" fontId="14" fillId="0" borderId="0" xfId="3" applyFont="1" applyFill="1" applyBorder="1" applyAlignment="1">
      <alignment horizontal="center" vertical="center"/>
    </xf>
    <xf numFmtId="0" fontId="19" fillId="0" borderId="0" xfId="3" applyFont="1" applyFill="1" applyBorder="1" applyAlignment="1">
      <alignment vertical="top"/>
    </xf>
    <xf numFmtId="0" fontId="21" fillId="0" borderId="0" xfId="3" applyFont="1" applyFill="1" applyAlignment="1">
      <alignment vertical="center"/>
    </xf>
    <xf numFmtId="0" fontId="21" fillId="0" borderId="0" xfId="3" applyFont="1" applyFill="1">
      <alignment vertical="center"/>
    </xf>
    <xf numFmtId="0" fontId="19" fillId="0" borderId="0" xfId="3" applyFont="1" applyFill="1" applyBorder="1" applyAlignment="1">
      <alignment horizontal="left" vertical="top"/>
    </xf>
    <xf numFmtId="0" fontId="22" fillId="0" borderId="0" xfId="3" applyFont="1" applyFill="1" applyBorder="1">
      <alignment vertical="center"/>
    </xf>
    <xf numFmtId="0" fontId="14" fillId="0" borderId="0" xfId="3" applyFont="1" applyFill="1" applyBorder="1" applyAlignment="1">
      <alignment horizontal="left" vertical="center"/>
    </xf>
    <xf numFmtId="0" fontId="14" fillId="0" borderId="0" xfId="3" applyFont="1" applyFill="1" applyAlignment="1">
      <alignment horizontal="left" vertical="center"/>
    </xf>
    <xf numFmtId="0" fontId="15" fillId="0" borderId="0" xfId="3" applyFont="1" applyFill="1">
      <alignment vertical="center"/>
    </xf>
    <xf numFmtId="0" fontId="15" fillId="0" borderId="0" xfId="3" applyFont="1" applyFill="1" applyAlignment="1">
      <alignment vertical="center"/>
    </xf>
    <xf numFmtId="0" fontId="14" fillId="0" borderId="0" xfId="3" applyFont="1" applyFill="1" applyAlignment="1">
      <alignment vertical="center"/>
    </xf>
    <xf numFmtId="0" fontId="18" fillId="0" borderId="0" xfId="3" applyFont="1" applyFill="1">
      <alignment vertical="center"/>
    </xf>
    <xf numFmtId="0" fontId="15" fillId="0" borderId="0" xfId="0" applyFont="1" applyFill="1">
      <alignment vertical="center"/>
    </xf>
    <xf numFmtId="0" fontId="14" fillId="0" borderId="0" xfId="3" applyFont="1" applyFill="1" applyAlignment="1">
      <alignment horizontal="center" vertical="center"/>
    </xf>
    <xf numFmtId="0" fontId="1" fillId="0" borderId="0" xfId="3" applyFont="1" applyFill="1">
      <alignment vertical="center"/>
    </xf>
    <xf numFmtId="0" fontId="24" fillId="0" borderId="0" xfId="3" applyFont="1" applyFill="1">
      <alignment vertical="center"/>
    </xf>
    <xf numFmtId="0" fontId="25" fillId="0" borderId="0" xfId="3" applyFont="1" applyFill="1">
      <alignment vertical="center"/>
    </xf>
    <xf numFmtId="0" fontId="1" fillId="0" borderId="0" xfId="3" applyFont="1" applyFill="1" applyAlignment="1">
      <alignment horizontal="center" vertical="center"/>
    </xf>
    <xf numFmtId="0" fontId="15" fillId="0" borderId="8" xfId="3" applyFont="1" applyFill="1" applyBorder="1" applyAlignment="1">
      <alignment horizontal="center" vertical="center"/>
    </xf>
    <xf numFmtId="0" fontId="26" fillId="0" borderId="5" xfId="0" applyNumberFormat="1" applyFont="1" applyFill="1" applyBorder="1" applyAlignment="1">
      <alignment horizontal="center" vertical="center" shrinkToFit="1"/>
    </xf>
    <xf numFmtId="0" fontId="26" fillId="0" borderId="6" xfId="0" applyNumberFormat="1" applyFont="1" applyFill="1" applyBorder="1" applyAlignment="1">
      <alignment horizontal="center" vertical="center" shrinkToFit="1"/>
    </xf>
    <xf numFmtId="0" fontId="26" fillId="0" borderId="7" xfId="0" applyNumberFormat="1" applyFont="1" applyFill="1" applyBorder="1" applyAlignment="1">
      <alignment horizontal="center" vertical="center" shrinkToFit="1"/>
    </xf>
    <xf numFmtId="0" fontId="0" fillId="0" borderId="0" xfId="0" applyAlignment="1">
      <alignment horizontal="left" vertical="center"/>
    </xf>
    <xf numFmtId="0" fontId="0" fillId="0" borderId="0" xfId="0" applyBorder="1" applyAlignment="1">
      <alignment vertical="center"/>
    </xf>
    <xf numFmtId="0" fontId="0" fillId="0" borderId="0" xfId="0" applyBorder="1" applyAlignment="1">
      <alignment vertical="center" shrinkToFit="1"/>
    </xf>
    <xf numFmtId="0" fontId="0" fillId="0" borderId="9" xfId="0" applyBorder="1" applyAlignment="1">
      <alignment vertical="center"/>
    </xf>
    <xf numFmtId="0" fontId="0" fillId="0" borderId="0" xfId="0" applyBorder="1" applyAlignment="1">
      <alignment vertical="center" wrapText="1"/>
    </xf>
    <xf numFmtId="0" fontId="0" fillId="0" borderId="2" xfId="0" applyBorder="1">
      <alignment vertical="center"/>
    </xf>
    <xf numFmtId="0" fontId="0" fillId="0" borderId="0" xfId="0" applyAlignment="1">
      <alignment vertical="center"/>
    </xf>
    <xf numFmtId="0" fontId="0" fillId="0" borderId="0" xfId="0" applyAlignment="1">
      <alignment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24" fillId="0" borderId="0" xfId="0" applyFont="1">
      <alignment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0" borderId="14" xfId="0" applyBorder="1">
      <alignment vertical="center"/>
    </xf>
    <xf numFmtId="0" fontId="0" fillId="2" borderId="15" xfId="0" applyFill="1" applyBorder="1">
      <alignment vertical="center"/>
    </xf>
    <xf numFmtId="0" fontId="0" fillId="4" borderId="16" xfId="0" applyFill="1" applyBorder="1">
      <alignment vertical="center"/>
    </xf>
    <xf numFmtId="0" fontId="0" fillId="4" borderId="17" xfId="0" applyFill="1" applyBorder="1">
      <alignment vertical="center"/>
    </xf>
    <xf numFmtId="0" fontId="0" fillId="4" borderId="18" xfId="0" applyFill="1" applyBorder="1">
      <alignment vertical="center"/>
    </xf>
    <xf numFmtId="0" fontId="0" fillId="0" borderId="12" xfId="0" applyBorder="1">
      <alignment vertical="center"/>
    </xf>
    <xf numFmtId="0" fontId="0" fillId="4" borderId="19"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13" xfId="0" applyFill="1" applyBorder="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14" xfId="0" applyFill="1" applyBorder="1">
      <alignment vertical="center"/>
    </xf>
    <xf numFmtId="0" fontId="28" fillId="0" borderId="2" xfId="0" applyFont="1" applyBorder="1">
      <alignment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14" fillId="0" borderId="35" xfId="3" applyFont="1" applyFill="1" applyBorder="1" applyAlignment="1">
      <alignment vertical="center" wrapText="1"/>
    </xf>
    <xf numFmtId="0" fontId="14" fillId="0" borderId="36" xfId="3" applyFont="1" applyFill="1" applyBorder="1" applyAlignment="1">
      <alignment vertical="center" wrapText="1"/>
    </xf>
    <xf numFmtId="0" fontId="14" fillId="0" borderId="37" xfId="3" applyFont="1" applyFill="1" applyBorder="1" applyAlignment="1">
      <alignment vertical="center" wrapText="1"/>
    </xf>
    <xf numFmtId="0" fontId="14" fillId="0" borderId="38" xfId="3" applyFont="1" applyFill="1" applyBorder="1" applyAlignment="1">
      <alignment vertical="center" wrapText="1"/>
    </xf>
    <xf numFmtId="0" fontId="24" fillId="0" borderId="0" xfId="0" applyFont="1" applyBorder="1" applyAlignment="1">
      <alignment vertical="center"/>
    </xf>
    <xf numFmtId="0" fontId="24" fillId="0" borderId="0" xfId="0" applyFont="1" applyAlignment="1"/>
    <xf numFmtId="0" fontId="24" fillId="0" borderId="9" xfId="0" applyFont="1" applyBorder="1" applyAlignment="1">
      <alignment horizontal="center" vertical="center"/>
    </xf>
    <xf numFmtId="0" fontId="32" fillId="0" borderId="5" xfId="0" applyFont="1" applyBorder="1" applyAlignment="1">
      <alignment horizontal="center" vertical="center"/>
    </xf>
    <xf numFmtId="179" fontId="30" fillId="0" borderId="16" xfId="0" applyNumberFormat="1" applyFont="1" applyBorder="1" applyAlignment="1">
      <alignment horizontal="center" vertical="center"/>
    </xf>
    <xf numFmtId="179" fontId="30" fillId="0" borderId="19" xfId="0" applyNumberFormat="1" applyFont="1" applyBorder="1" applyAlignment="1">
      <alignment horizontal="center" vertical="center"/>
    </xf>
    <xf numFmtId="178" fontId="30" fillId="3" borderId="16" xfId="0" applyNumberFormat="1" applyFont="1" applyFill="1" applyBorder="1" applyAlignment="1">
      <alignment horizontal="center" vertical="center"/>
    </xf>
    <xf numFmtId="177" fontId="30" fillId="5" borderId="22" xfId="0" applyNumberFormat="1" applyFont="1" applyFill="1" applyBorder="1" applyAlignment="1">
      <alignment horizontal="center" vertical="center"/>
    </xf>
    <xf numFmtId="0" fontId="30" fillId="0" borderId="16"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179" fontId="30" fillId="0" borderId="17" xfId="0" applyNumberFormat="1" applyFont="1" applyBorder="1" applyAlignment="1">
      <alignment horizontal="center" vertical="center"/>
    </xf>
    <xf numFmtId="179" fontId="30" fillId="0" borderId="20" xfId="0" applyNumberFormat="1" applyFont="1" applyBorder="1" applyAlignment="1">
      <alignment horizontal="center" vertical="center"/>
    </xf>
    <xf numFmtId="178" fontId="30" fillId="3" borderId="29" xfId="0" applyNumberFormat="1" applyFont="1" applyFill="1" applyBorder="1" applyAlignment="1">
      <alignment horizontal="center" vertical="center"/>
    </xf>
    <xf numFmtId="177" fontId="30" fillId="5" borderId="30" xfId="0" applyNumberFormat="1" applyFont="1" applyFill="1" applyBorder="1" applyAlignment="1">
      <alignment horizontal="center" vertical="center"/>
    </xf>
    <xf numFmtId="0" fontId="30" fillId="0" borderId="17" xfId="0" applyFont="1" applyBorder="1" applyAlignment="1">
      <alignment horizontal="center" vertical="center"/>
    </xf>
    <xf numFmtId="0" fontId="32" fillId="0" borderId="7" xfId="0" applyFont="1" applyBorder="1" applyAlignment="1">
      <alignment horizontal="center" vertical="center"/>
    </xf>
    <xf numFmtId="0" fontId="32" fillId="0" borderId="10" xfId="0" applyFont="1" applyBorder="1" applyAlignment="1">
      <alignment horizontal="center" vertical="center"/>
    </xf>
    <xf numFmtId="179" fontId="30" fillId="0" borderId="18" xfId="0" applyNumberFormat="1" applyFont="1" applyBorder="1" applyAlignment="1">
      <alignment horizontal="center" vertical="center"/>
    </xf>
    <xf numFmtId="179" fontId="30" fillId="0" borderId="21" xfId="0" applyNumberFormat="1" applyFont="1" applyBorder="1" applyAlignment="1">
      <alignment horizontal="center" vertical="center"/>
    </xf>
    <xf numFmtId="178" fontId="30" fillId="3" borderId="31" xfId="0" applyNumberFormat="1" applyFont="1" applyFill="1" applyBorder="1" applyAlignment="1">
      <alignment horizontal="center" vertical="center"/>
    </xf>
    <xf numFmtId="177" fontId="30" fillId="5" borderId="32" xfId="0" applyNumberFormat="1" applyFont="1" applyFill="1" applyBorder="1" applyAlignment="1">
      <alignment horizontal="center" vertical="center"/>
    </xf>
    <xf numFmtId="0" fontId="30" fillId="0" borderId="18" xfId="0" applyFont="1" applyBorder="1" applyAlignment="1">
      <alignment horizontal="center" vertical="center"/>
    </xf>
    <xf numFmtId="0" fontId="32" fillId="0" borderId="11" xfId="0" applyFont="1" applyBorder="1" applyAlignment="1">
      <alignment horizontal="center" vertical="center"/>
    </xf>
    <xf numFmtId="179" fontId="30" fillId="0" borderId="28" xfId="0" applyNumberFormat="1" applyFont="1" applyBorder="1" applyAlignment="1">
      <alignment horizontal="center" vertical="center"/>
    </xf>
    <xf numFmtId="179" fontId="30" fillId="0" borderId="84" xfId="0" applyNumberFormat="1" applyFont="1" applyBorder="1" applyAlignment="1">
      <alignment horizontal="center" vertical="center"/>
    </xf>
    <xf numFmtId="178" fontId="30" fillId="3" borderId="33" xfId="0" applyNumberFormat="1" applyFont="1" applyFill="1" applyBorder="1" applyAlignment="1">
      <alignment horizontal="center" vertical="center"/>
    </xf>
    <xf numFmtId="177" fontId="30" fillId="5" borderId="34" xfId="0" applyNumberFormat="1" applyFont="1" applyFill="1" applyBorder="1" applyAlignment="1">
      <alignment horizontal="center" vertical="center"/>
    </xf>
    <xf numFmtId="0" fontId="30" fillId="0" borderId="28" xfId="0" applyFont="1" applyBorder="1" applyAlignment="1">
      <alignment horizontal="center" vertical="center"/>
    </xf>
    <xf numFmtId="179" fontId="30" fillId="0" borderId="29" xfId="0" applyNumberFormat="1" applyFont="1" applyBorder="1" applyAlignment="1">
      <alignment horizontal="center" vertical="center"/>
    </xf>
    <xf numFmtId="179" fontId="30" fillId="0" borderId="85" xfId="0" applyNumberFormat="1" applyFont="1" applyBorder="1" applyAlignment="1">
      <alignment horizontal="center" vertical="center"/>
    </xf>
    <xf numFmtId="0" fontId="30" fillId="0" borderId="29" xfId="0" applyFont="1" applyBorder="1" applyAlignment="1">
      <alignment horizontal="center" vertical="center"/>
    </xf>
    <xf numFmtId="179" fontId="30" fillId="0" borderId="56" xfId="0" applyNumberFormat="1" applyFont="1" applyBorder="1" applyAlignment="1">
      <alignment horizontal="center" vertical="center"/>
    </xf>
    <xf numFmtId="179" fontId="30" fillId="0" borderId="41" xfId="0" applyNumberFormat="1" applyFont="1" applyBorder="1" applyAlignment="1">
      <alignment horizontal="center" vertical="center"/>
    </xf>
    <xf numFmtId="179" fontId="30" fillId="0" borderId="53" xfId="0" applyNumberFormat="1" applyFont="1" applyBorder="1" applyAlignment="1">
      <alignment horizontal="center" vertical="center"/>
    </xf>
    <xf numFmtId="179" fontId="30" fillId="0" borderId="88" xfId="0" applyNumberFormat="1" applyFont="1" applyBorder="1" applyAlignment="1">
      <alignment horizontal="center" vertical="center"/>
    </xf>
    <xf numFmtId="179" fontId="30" fillId="0" borderId="59"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84" xfId="0" applyFont="1" applyBorder="1" applyAlignment="1">
      <alignment horizontal="center" vertical="center"/>
    </xf>
    <xf numFmtId="0" fontId="30" fillId="0" borderId="85" xfId="0" applyFont="1" applyBorder="1" applyAlignment="1">
      <alignment horizontal="center" vertical="center"/>
    </xf>
    <xf numFmtId="0" fontId="31" fillId="2" borderId="33" xfId="0" applyFont="1" applyFill="1" applyBorder="1" applyAlignment="1">
      <alignment horizontal="center" vertical="center" wrapText="1" shrinkToFit="1"/>
    </xf>
    <xf numFmtId="0" fontId="31" fillId="2" borderId="34" xfId="0" applyFont="1" applyFill="1" applyBorder="1" applyAlignment="1">
      <alignment horizontal="center" vertical="center" wrapText="1" shrinkToFit="1"/>
    </xf>
    <xf numFmtId="0" fontId="28" fillId="4" borderId="51" xfId="0" applyFont="1" applyFill="1" applyBorder="1" applyAlignment="1">
      <alignment horizontal="center" vertical="center"/>
    </xf>
    <xf numFmtId="0" fontId="28" fillId="4" borderId="52" xfId="0" applyFont="1" applyFill="1" applyBorder="1" applyAlignment="1">
      <alignment horizontal="center" vertical="center"/>
    </xf>
    <xf numFmtId="0" fontId="28" fillId="4" borderId="53" xfId="0" applyFont="1" applyFill="1" applyBorder="1" applyAlignment="1">
      <alignment horizontal="center" vertical="center"/>
    </xf>
    <xf numFmtId="0" fontId="28" fillId="4" borderId="54" xfId="0" applyFont="1" applyFill="1" applyBorder="1" applyAlignment="1">
      <alignment horizontal="center" vertical="center"/>
    </xf>
    <xf numFmtId="0" fontId="28" fillId="4" borderId="55" xfId="0" applyFont="1" applyFill="1" applyBorder="1" applyAlignment="1">
      <alignment horizontal="center" vertical="center"/>
    </xf>
    <xf numFmtId="0" fontId="28" fillId="4" borderId="56" xfId="0" applyFont="1" applyFill="1" applyBorder="1" applyAlignment="1">
      <alignment horizontal="center" vertical="center"/>
    </xf>
    <xf numFmtId="0" fontId="28" fillId="4" borderId="39" xfId="0" applyFont="1" applyFill="1" applyBorder="1" applyAlignment="1">
      <alignment horizontal="center" vertical="center"/>
    </xf>
    <xf numFmtId="0" fontId="28" fillId="4" borderId="40" xfId="0" applyFont="1" applyFill="1" applyBorder="1" applyAlignment="1">
      <alignment horizontal="center" vertical="center"/>
    </xf>
    <xf numFmtId="0" fontId="28" fillId="4" borderId="41" xfId="0" applyFont="1" applyFill="1" applyBorder="1" applyAlignment="1">
      <alignment horizontal="center" vertical="center"/>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5" xfId="0" applyFont="1" applyFill="1" applyBorder="1" applyAlignment="1">
      <alignment horizontal="left" vertical="center" shrinkToFit="1"/>
    </xf>
    <xf numFmtId="0" fontId="28" fillId="4" borderId="5" xfId="0" applyFont="1" applyFill="1" applyBorder="1" applyAlignment="1">
      <alignment horizontal="left" vertical="center"/>
    </xf>
    <xf numFmtId="0" fontId="28" fillId="4" borderId="6" xfId="0" applyFont="1" applyFill="1" applyBorder="1" applyAlignment="1">
      <alignment horizontal="left" vertical="center"/>
    </xf>
    <xf numFmtId="0" fontId="28" fillId="4" borderId="7" xfId="0" applyFont="1" applyFill="1" applyBorder="1" applyAlignment="1">
      <alignment horizontal="left" vertical="center" shrinkToFit="1"/>
    </xf>
    <xf numFmtId="0" fontId="28" fillId="4" borderId="7" xfId="0" applyFont="1" applyFill="1" applyBorder="1" applyAlignment="1">
      <alignment horizontal="left" vertical="center"/>
    </xf>
    <xf numFmtId="0" fontId="28" fillId="4" borderId="6" xfId="0" applyFont="1" applyFill="1" applyBorder="1" applyAlignment="1">
      <alignment horizontal="left" vertical="center" shrinkToFit="1"/>
    </xf>
    <xf numFmtId="0" fontId="28" fillId="0" borderId="2" xfId="0" applyFont="1" applyBorder="1" applyAlignment="1">
      <alignment horizontal="center" vertical="center"/>
    </xf>
    <xf numFmtId="0" fontId="0" fillId="2" borderId="2" xfId="0" applyFill="1" applyBorder="1" applyAlignment="1">
      <alignment horizontal="center" vertical="center" shrinkToFit="1"/>
    </xf>
    <xf numFmtId="0" fontId="0" fillId="0" borderId="2" xfId="0" applyBorder="1" applyAlignment="1">
      <alignment horizontal="center" vertical="center"/>
    </xf>
    <xf numFmtId="0" fontId="29" fillId="0" borderId="0" xfId="0" applyFont="1" applyAlignment="1">
      <alignment horizontal="left" vertical="center" wrapText="1"/>
    </xf>
    <xf numFmtId="0" fontId="0" fillId="4" borderId="2" xfId="0" applyFill="1" applyBorder="1" applyAlignment="1">
      <alignment horizontal="left" vertical="center"/>
    </xf>
    <xf numFmtId="180" fontId="0" fillId="4" borderId="2" xfId="0" applyNumberFormat="1" applyFill="1" applyBorder="1"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48" xfId="0" applyBorder="1" applyAlignment="1">
      <alignment horizontal="center" vertical="center"/>
    </xf>
    <xf numFmtId="0" fontId="0" fillId="4" borderId="49" xfId="0" applyFill="1" applyBorder="1" applyAlignment="1">
      <alignment horizontal="left" vertical="center" wrapText="1"/>
    </xf>
    <xf numFmtId="0" fontId="0" fillId="4" borderId="3" xfId="0" applyFill="1" applyBorder="1" applyAlignment="1">
      <alignment horizontal="left" vertical="center" wrapText="1"/>
    </xf>
    <xf numFmtId="0" fontId="0" fillId="4" borderId="50" xfId="0" applyFill="1" applyBorder="1" applyAlignment="1">
      <alignment horizontal="left" vertical="center" wrapText="1"/>
    </xf>
    <xf numFmtId="0" fontId="24" fillId="0" borderId="9" xfId="0" applyFont="1" applyBorder="1" applyAlignment="1">
      <alignment horizontal="left" vertical="center" wrapText="1"/>
    </xf>
    <xf numFmtId="0" fontId="0" fillId="4" borderId="2" xfId="0" applyFill="1" applyBorder="1" applyAlignment="1">
      <alignment horizontal="left" vertical="center" wrapText="1" shrinkToFit="1"/>
    </xf>
    <xf numFmtId="0" fontId="0" fillId="0" borderId="42" xfId="0" applyBorder="1" applyAlignment="1">
      <alignment horizontal="center" vertical="center"/>
    </xf>
    <xf numFmtId="0" fontId="0" fillId="0" borderId="2" xfId="0" applyBorder="1" applyAlignment="1">
      <alignment horizontal="center" vertical="center" shrinkToFit="1"/>
    </xf>
    <xf numFmtId="0" fontId="30" fillId="2" borderId="49"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50" xfId="0" applyFont="1" applyFill="1" applyBorder="1" applyAlignment="1">
      <alignment horizontal="center" vertical="center"/>
    </xf>
    <xf numFmtId="0" fontId="27" fillId="0" borderId="0" xfId="0" applyFont="1" applyAlignment="1">
      <alignment horizontal="center" vertical="center"/>
    </xf>
    <xf numFmtId="0" fontId="24" fillId="0" borderId="9" xfId="0" applyFont="1" applyBorder="1" applyAlignment="1">
      <alignment horizontal="center" vertical="center"/>
    </xf>
    <xf numFmtId="0" fontId="24" fillId="0" borderId="3" xfId="0" applyFont="1" applyBorder="1" applyAlignment="1">
      <alignment horizontal="center" vertical="center"/>
    </xf>
    <xf numFmtId="0" fontId="24" fillId="0" borderId="9" xfId="0" applyFont="1" applyBorder="1" applyAlignment="1">
      <alignment horizontal="left" vertical="center"/>
    </xf>
    <xf numFmtId="0" fontId="30" fillId="2" borderId="42"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0" xfId="0" applyFont="1" applyFill="1" applyBorder="1" applyAlignment="1">
      <alignment horizontal="center" vertical="center"/>
    </xf>
    <xf numFmtId="0" fontId="30" fillId="3" borderId="86" xfId="0" applyFont="1" applyFill="1" applyBorder="1" applyAlignment="1">
      <alignment horizontal="center" vertical="center" wrapText="1" shrinkToFit="1"/>
    </xf>
    <xf numFmtId="0" fontId="30" fillId="3" borderId="33" xfId="0" applyFont="1" applyFill="1" applyBorder="1" applyAlignment="1">
      <alignment horizontal="center" vertical="center" wrapText="1" shrinkToFit="1"/>
    </xf>
    <xf numFmtId="0" fontId="32" fillId="5" borderId="87" xfId="0" applyFont="1" applyFill="1" applyBorder="1" applyAlignment="1">
      <alignment horizontal="center" vertical="center" wrapText="1" shrinkToFit="1"/>
    </xf>
    <xf numFmtId="0" fontId="32" fillId="5" borderId="34" xfId="0" applyFont="1" applyFill="1" applyBorder="1" applyAlignment="1">
      <alignment horizontal="center" vertical="center" wrapText="1" shrinkToFit="1"/>
    </xf>
    <xf numFmtId="0" fontId="31" fillId="2" borderId="55" xfId="0" applyFont="1" applyFill="1" applyBorder="1" applyAlignment="1">
      <alignment horizontal="center" vertical="center" wrapText="1" shrinkToFit="1"/>
    </xf>
    <xf numFmtId="0" fontId="31" fillId="2" borderId="56" xfId="0" applyFont="1" applyFill="1" applyBorder="1" applyAlignment="1">
      <alignment horizontal="center" vertical="center" wrapText="1" shrinkToFit="1"/>
    </xf>
    <xf numFmtId="0" fontId="31" fillId="2" borderId="54" xfId="0" applyFont="1" applyFill="1" applyBorder="1" applyAlignment="1">
      <alignment horizontal="center" vertical="center" wrapText="1" shrinkToFit="1"/>
    </xf>
    <xf numFmtId="0" fontId="31" fillId="2" borderId="54" xfId="0" applyFont="1" applyFill="1" applyBorder="1" applyAlignment="1">
      <alignment horizontal="center" vertical="center" wrapText="1"/>
    </xf>
    <xf numFmtId="0" fontId="31" fillId="2" borderId="56" xfId="0" applyFont="1" applyFill="1" applyBorder="1" applyAlignment="1">
      <alignment horizontal="center" vertical="center" wrapText="1"/>
    </xf>
    <xf numFmtId="0" fontId="32" fillId="2" borderId="54" xfId="0" applyFont="1" applyFill="1" applyBorder="1" applyAlignment="1">
      <alignment horizontal="center" vertical="center" wrapText="1" shrinkToFit="1"/>
    </xf>
    <xf numFmtId="0" fontId="32" fillId="2" borderId="56" xfId="0" applyFont="1" applyFill="1" applyBorder="1" applyAlignment="1">
      <alignment horizontal="center" vertical="center" wrapText="1" shrinkToFit="1"/>
    </xf>
    <xf numFmtId="0" fontId="32" fillId="2" borderId="55" xfId="0" applyFont="1" applyFill="1" applyBorder="1" applyAlignment="1">
      <alignment horizontal="center" vertical="center" wrapText="1" shrinkToFit="1"/>
    </xf>
    <xf numFmtId="0" fontId="32" fillId="2" borderId="54" xfId="0" applyFont="1" applyFill="1" applyBorder="1" applyAlignment="1">
      <alignment horizontal="center" vertical="center" wrapText="1"/>
    </xf>
    <xf numFmtId="0" fontId="32" fillId="2" borderId="56" xfId="0" applyFont="1" applyFill="1" applyBorder="1" applyAlignment="1">
      <alignment horizontal="center" vertical="center" wrapText="1"/>
    </xf>
    <xf numFmtId="0" fontId="7" fillId="0" borderId="0" xfId="3" applyFont="1" applyFill="1" applyBorder="1" applyAlignment="1">
      <alignment vertical="center"/>
    </xf>
    <xf numFmtId="0" fontId="5" fillId="0" borderId="0" xfId="3" applyFont="1" applyFill="1" applyAlignment="1">
      <alignment vertical="center"/>
    </xf>
    <xf numFmtId="0" fontId="14" fillId="0" borderId="39" xfId="3" applyFont="1" applyFill="1" applyBorder="1" applyAlignment="1">
      <alignment horizontal="left" vertical="center" wrapText="1"/>
    </xf>
    <xf numFmtId="0" fontId="14" fillId="0" borderId="41" xfId="3" applyFont="1" applyFill="1" applyBorder="1" applyAlignment="1">
      <alignment horizontal="left" vertical="center" wrapText="1"/>
    </xf>
    <xf numFmtId="0" fontId="12" fillId="0" borderId="64" xfId="3" applyFont="1" applyFill="1" applyBorder="1" applyAlignment="1">
      <alignment vertical="center" shrinkToFit="1"/>
    </xf>
    <xf numFmtId="0" fontId="8" fillId="0" borderId="64" xfId="3" applyFont="1" applyFill="1" applyBorder="1" applyAlignment="1">
      <alignment vertical="center" shrinkToFit="1"/>
    </xf>
    <xf numFmtId="0" fontId="9" fillId="0" borderId="60" xfId="3" applyFont="1" applyFill="1" applyBorder="1" applyAlignment="1">
      <alignment horizontal="center" vertical="center" wrapText="1"/>
    </xf>
    <xf numFmtId="0" fontId="9" fillId="0" borderId="61" xfId="3" applyFont="1" applyFill="1" applyBorder="1" applyAlignment="1">
      <alignment horizontal="center" vertical="center" wrapText="1"/>
    </xf>
    <xf numFmtId="0" fontId="10" fillId="0" borderId="76" xfId="3" applyFont="1" applyFill="1" applyBorder="1" applyAlignment="1">
      <alignment horizontal="center" vertical="center" wrapText="1"/>
    </xf>
    <xf numFmtId="0" fontId="10" fillId="0" borderId="77" xfId="3" applyFont="1" applyFill="1" applyBorder="1" applyAlignment="1">
      <alignment horizontal="center" vertical="center" wrapText="1"/>
    </xf>
    <xf numFmtId="0" fontId="10" fillId="0" borderId="9" xfId="3" applyFont="1" applyFill="1" applyBorder="1" applyAlignment="1">
      <alignment horizontal="center" vertical="center" wrapText="1"/>
    </xf>
    <xf numFmtId="0" fontId="10" fillId="0" borderId="48" xfId="3" applyFont="1" applyFill="1" applyBorder="1" applyAlignment="1">
      <alignment horizontal="center" vertical="center" wrapText="1"/>
    </xf>
    <xf numFmtId="0" fontId="8" fillId="0" borderId="43" xfId="3" applyFont="1" applyFill="1" applyBorder="1" applyAlignment="1">
      <alignment horizontal="left" vertical="center" wrapText="1"/>
    </xf>
    <xf numFmtId="0" fontId="8" fillId="0" borderId="44" xfId="3" applyFont="1" applyFill="1" applyBorder="1" applyAlignment="1">
      <alignment horizontal="left" vertical="center"/>
    </xf>
    <xf numFmtId="0" fontId="8" fillId="0" borderId="82" xfId="3" applyFont="1" applyFill="1" applyBorder="1" applyAlignment="1">
      <alignment horizontal="left" vertical="center"/>
    </xf>
    <xf numFmtId="0" fontId="8" fillId="0" borderId="83" xfId="3" applyFont="1" applyFill="1" applyBorder="1" applyAlignment="1">
      <alignment horizontal="left" vertical="center"/>
    </xf>
    <xf numFmtId="0" fontId="8" fillId="0" borderId="64" xfId="3" applyFont="1" applyFill="1" applyBorder="1" applyAlignment="1">
      <alignment horizontal="left" vertical="center"/>
    </xf>
    <xf numFmtId="0" fontId="8" fillId="0" borderId="65" xfId="3" applyFont="1" applyFill="1" applyBorder="1" applyAlignment="1">
      <alignment horizontal="left" vertical="center"/>
    </xf>
    <xf numFmtId="0" fontId="9" fillId="0" borderId="79" xfId="3" applyFont="1" applyFill="1" applyBorder="1" applyAlignment="1">
      <alignment horizontal="center" vertical="center"/>
    </xf>
    <xf numFmtId="0" fontId="9" fillId="0" borderId="80" xfId="3" applyFont="1" applyFill="1" applyBorder="1" applyAlignment="1">
      <alignment horizontal="center" vertical="center"/>
    </xf>
    <xf numFmtId="0" fontId="14" fillId="0" borderId="66" xfId="3" applyFont="1" applyFill="1" applyBorder="1" applyAlignment="1">
      <alignment horizontal="center" vertical="center" wrapText="1"/>
    </xf>
    <xf numFmtId="0" fontId="14" fillId="0" borderId="67" xfId="3" applyFont="1" applyFill="1" applyBorder="1" applyAlignment="1">
      <alignment horizontal="center" vertical="center" wrapText="1"/>
    </xf>
    <xf numFmtId="0" fontId="14" fillId="0" borderId="81" xfId="3" applyFont="1" applyFill="1" applyBorder="1" applyAlignment="1">
      <alignment horizontal="center" vertical="center" wrapText="1"/>
    </xf>
    <xf numFmtId="0" fontId="14" fillId="0" borderId="54" xfId="3" applyFont="1" applyFill="1" applyBorder="1" applyAlignment="1">
      <alignment horizontal="left" vertical="center" wrapText="1"/>
    </xf>
    <xf numFmtId="0" fontId="14" fillId="0" borderId="56" xfId="3" applyFont="1" applyFill="1" applyBorder="1" applyAlignment="1">
      <alignment horizontal="left" vertical="center" wrapText="1"/>
    </xf>
    <xf numFmtId="0" fontId="2" fillId="0" borderId="0" xfId="3" applyFont="1" applyFill="1" applyBorder="1" applyAlignment="1">
      <alignment horizontal="center" vertical="center" shrinkToFit="1"/>
    </xf>
    <xf numFmtId="0" fontId="5" fillId="0" borderId="0" xfId="3" applyFont="1" applyFill="1" applyBorder="1" applyAlignment="1">
      <alignment horizontal="left" vertical="center"/>
    </xf>
    <xf numFmtId="0" fontId="5" fillId="0" borderId="0" xfId="3" applyFont="1" applyFill="1" applyAlignment="1">
      <alignment vertical="center" wrapText="1"/>
    </xf>
    <xf numFmtId="0" fontId="6" fillId="0" borderId="0" xfId="3" applyFont="1" applyFill="1" applyAlignment="1">
      <alignment vertical="center" wrapText="1"/>
    </xf>
    <xf numFmtId="0" fontId="7" fillId="0" borderId="0" xfId="3" applyFont="1" applyFill="1" applyAlignment="1">
      <alignment vertical="center"/>
    </xf>
    <xf numFmtId="176" fontId="5" fillId="0" borderId="0" xfId="3" applyNumberFormat="1" applyFont="1" applyFill="1" applyBorder="1" applyAlignment="1">
      <alignment horizontal="left" vertical="center"/>
    </xf>
    <xf numFmtId="0" fontId="5" fillId="0" borderId="0" xfId="3" applyFont="1" applyFill="1" applyBorder="1" applyAlignment="1">
      <alignment vertical="center"/>
    </xf>
    <xf numFmtId="0" fontId="9" fillId="0" borderId="69" xfId="3" applyFont="1" applyFill="1" applyBorder="1" applyAlignment="1">
      <alignment horizontal="center" vertical="center"/>
    </xf>
    <xf numFmtId="0" fontId="9" fillId="0" borderId="70" xfId="3" applyFont="1" applyFill="1" applyBorder="1" applyAlignment="1">
      <alignment horizontal="center" vertical="center"/>
    </xf>
    <xf numFmtId="0" fontId="9" fillId="0" borderId="71" xfId="3" applyFont="1" applyFill="1" applyBorder="1" applyAlignment="1">
      <alignment horizontal="center" vertical="center" wrapText="1"/>
    </xf>
    <xf numFmtId="0" fontId="9" fillId="0" borderId="72" xfId="3" applyFont="1" applyFill="1" applyBorder="1" applyAlignment="1">
      <alignment horizontal="center" vertical="center" wrapText="1"/>
    </xf>
    <xf numFmtId="0" fontId="9" fillId="0" borderId="73" xfId="3" applyFont="1" applyFill="1" applyBorder="1" applyAlignment="1">
      <alignment horizontal="center" vertical="center" wrapText="1"/>
    </xf>
    <xf numFmtId="0" fontId="10" fillId="0" borderId="74" xfId="3" applyFont="1" applyFill="1" applyBorder="1" applyAlignment="1">
      <alignment vertical="center" wrapText="1"/>
    </xf>
    <xf numFmtId="0" fontId="10" fillId="0" borderId="44" xfId="3" applyFont="1" applyFill="1" applyBorder="1" applyAlignment="1">
      <alignment vertical="center" wrapText="1"/>
    </xf>
    <xf numFmtId="0" fontId="10" fillId="0" borderId="45" xfId="3" applyFont="1" applyFill="1" applyBorder="1" applyAlignment="1">
      <alignment vertical="center" wrapText="1"/>
    </xf>
    <xf numFmtId="0" fontId="6" fillId="0" borderId="63" xfId="3" applyFont="1" applyFill="1" applyBorder="1" applyAlignment="1">
      <alignment vertical="center" wrapText="1"/>
    </xf>
    <xf numFmtId="0" fontId="6" fillId="0" borderId="64" xfId="3" applyFont="1" applyFill="1" applyBorder="1" applyAlignment="1">
      <alignment vertical="center" wrapText="1"/>
    </xf>
    <xf numFmtId="0" fontId="6" fillId="0" borderId="75" xfId="3" applyFont="1" applyFill="1" applyBorder="1" applyAlignment="1">
      <alignment vertical="center" wrapText="1"/>
    </xf>
    <xf numFmtId="0" fontId="10" fillId="0" borderId="74" xfId="3" applyFont="1" applyFill="1" applyBorder="1" applyAlignment="1">
      <alignment vertical="center" shrinkToFit="1"/>
    </xf>
    <xf numFmtId="0" fontId="10" fillId="0" borderId="44" xfId="3" applyFont="1" applyFill="1" applyBorder="1" applyAlignment="1">
      <alignment vertical="center" shrinkToFit="1"/>
    </xf>
    <xf numFmtId="0" fontId="10" fillId="0" borderId="45" xfId="3" applyFont="1" applyFill="1" applyBorder="1" applyAlignment="1">
      <alignment vertical="center" shrinkToFit="1"/>
    </xf>
    <xf numFmtId="0" fontId="6" fillId="0" borderId="63" xfId="3" applyFont="1" applyFill="1" applyBorder="1" applyAlignment="1">
      <alignment vertical="center" shrinkToFit="1"/>
    </xf>
    <xf numFmtId="0" fontId="6" fillId="0" borderId="64" xfId="3" applyFont="1" applyFill="1" applyBorder="1" applyAlignment="1">
      <alignment vertical="center" shrinkToFit="1"/>
    </xf>
    <xf numFmtId="0" fontId="6" fillId="0" borderId="75" xfId="3" applyFont="1" applyFill="1" applyBorder="1" applyAlignment="1">
      <alignment vertical="center" shrinkToFit="1"/>
    </xf>
    <xf numFmtId="0" fontId="10" fillId="0" borderId="72" xfId="3" applyFont="1" applyFill="1" applyBorder="1" applyAlignment="1">
      <alignment horizontal="center" vertical="center" wrapText="1"/>
    </xf>
    <xf numFmtId="0" fontId="10" fillId="0" borderId="78" xfId="3" applyFont="1" applyFill="1" applyBorder="1" applyAlignment="1">
      <alignment horizontal="center" vertical="center" wrapText="1"/>
    </xf>
    <xf numFmtId="0" fontId="9" fillId="0" borderId="61" xfId="3" applyFont="1" applyFill="1" applyBorder="1" applyAlignment="1">
      <alignment horizontal="center" vertical="center"/>
    </xf>
    <xf numFmtId="0" fontId="6" fillId="0" borderId="76" xfId="3" applyFont="1" applyFill="1" applyBorder="1" applyAlignment="1">
      <alignment vertical="center"/>
    </xf>
    <xf numFmtId="0" fontId="6" fillId="0" borderId="9" xfId="3" applyFont="1" applyFill="1" applyBorder="1" applyAlignment="1">
      <alignment vertical="center"/>
    </xf>
    <xf numFmtId="0" fontId="6" fillId="0" borderId="48" xfId="3" applyFont="1" applyFill="1" applyBorder="1" applyAlignment="1">
      <alignment vertical="center"/>
    </xf>
    <xf numFmtId="0" fontId="14" fillId="0" borderId="51" xfId="3" applyFont="1" applyFill="1" applyBorder="1" applyAlignment="1">
      <alignment horizontal="left" vertical="center" wrapText="1"/>
    </xf>
    <xf numFmtId="0" fontId="14" fillId="0" borderId="53" xfId="3" applyFont="1" applyFill="1" applyBorder="1" applyAlignment="1">
      <alignment horizontal="left" vertical="center" wrapText="1"/>
    </xf>
    <xf numFmtId="0" fontId="14" fillId="0" borderId="0" xfId="3" applyFont="1" applyFill="1" applyBorder="1" applyAlignment="1">
      <alignment horizontal="left" vertical="center"/>
    </xf>
    <xf numFmtId="0" fontId="14" fillId="0" borderId="0" xfId="3" applyFont="1" applyFill="1" applyAlignment="1">
      <alignment horizontal="left" vertical="center"/>
    </xf>
    <xf numFmtId="0" fontId="15" fillId="0" borderId="0" xfId="3" applyFont="1" applyFill="1" applyAlignment="1">
      <alignment vertical="center"/>
    </xf>
    <xf numFmtId="0" fontId="14" fillId="0" borderId="0" xfId="3" applyFont="1" applyFill="1" applyAlignment="1">
      <alignment vertical="center"/>
    </xf>
    <xf numFmtId="0" fontId="16" fillId="0" borderId="60" xfId="3" applyFont="1" applyFill="1" applyBorder="1" applyAlignment="1">
      <alignment horizontal="left" vertical="center"/>
    </xf>
    <xf numFmtId="0" fontId="16" fillId="0" borderId="61" xfId="3" applyFont="1" applyFill="1" applyBorder="1" applyAlignment="1">
      <alignment horizontal="left" vertical="center"/>
    </xf>
    <xf numFmtId="0" fontId="16" fillId="0" borderId="62" xfId="3" applyFont="1" applyFill="1" applyBorder="1" applyAlignment="1">
      <alignment horizontal="left" vertical="center"/>
    </xf>
    <xf numFmtId="0" fontId="16" fillId="0" borderId="63" xfId="3" applyFont="1" applyFill="1" applyBorder="1" applyAlignment="1">
      <alignment horizontal="left" vertical="center" wrapText="1"/>
    </xf>
    <xf numFmtId="0" fontId="16" fillId="0" borderId="64" xfId="3" applyFont="1" applyFill="1" applyBorder="1" applyAlignment="1">
      <alignment horizontal="left" vertical="center" wrapText="1"/>
    </xf>
    <xf numFmtId="0" fontId="16" fillId="0" borderId="65" xfId="3" applyFont="1" applyFill="1" applyBorder="1" applyAlignment="1">
      <alignment horizontal="left" vertical="center" wrapText="1"/>
    </xf>
    <xf numFmtId="0" fontId="16" fillId="0" borderId="60" xfId="3" applyFont="1" applyFill="1" applyBorder="1" applyAlignment="1">
      <alignment horizontal="left" vertical="center" wrapText="1"/>
    </xf>
    <xf numFmtId="0" fontId="16" fillId="0" borderId="61"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15" fillId="0" borderId="63" xfId="3" applyFont="1" applyFill="1" applyBorder="1" applyAlignment="1">
      <alignment horizontal="left" vertical="center" wrapText="1"/>
    </xf>
    <xf numFmtId="0" fontId="15" fillId="0" borderId="64" xfId="3" applyFont="1" applyFill="1" applyBorder="1" applyAlignment="1">
      <alignment horizontal="left" vertical="center" wrapText="1"/>
    </xf>
    <xf numFmtId="0" fontId="15" fillId="0" borderId="65" xfId="3" applyFont="1" applyFill="1" applyBorder="1" applyAlignment="1">
      <alignment horizontal="left" vertical="center" wrapText="1"/>
    </xf>
    <xf numFmtId="0" fontId="14" fillId="0" borderId="68" xfId="3" applyFont="1" applyFill="1" applyBorder="1" applyAlignment="1">
      <alignment horizontal="center" vertical="center" wrapText="1"/>
    </xf>
    <xf numFmtId="0" fontId="23" fillId="0" borderId="0" xfId="0" applyFont="1" applyFill="1" applyAlignment="1">
      <alignment horizontal="left" vertical="center" wrapText="1"/>
    </xf>
    <xf numFmtId="0" fontId="15" fillId="0" borderId="0" xfId="3" applyFont="1" applyFill="1" applyBorder="1" applyAlignment="1">
      <alignment horizontal="left" vertical="center"/>
    </xf>
    <xf numFmtId="0" fontId="19" fillId="0" borderId="0" xfId="3" applyFont="1" applyFill="1" applyBorder="1" applyAlignment="1">
      <alignment horizontal="left" vertical="top"/>
    </xf>
    <xf numFmtId="0" fontId="21" fillId="0" borderId="0" xfId="3" applyFont="1" applyFill="1" applyAlignment="1">
      <alignment vertical="center"/>
    </xf>
    <xf numFmtId="0" fontId="16" fillId="0" borderId="60" xfId="3" applyFont="1" applyFill="1" applyBorder="1" applyAlignment="1">
      <alignment vertical="center" wrapText="1"/>
    </xf>
    <xf numFmtId="0" fontId="14" fillId="0" borderId="61" xfId="0" applyFont="1" applyFill="1" applyBorder="1" applyAlignment="1">
      <alignment vertical="center" wrapText="1"/>
    </xf>
    <xf numFmtId="0" fontId="14" fillId="0" borderId="62" xfId="0" applyFont="1" applyFill="1" applyBorder="1" applyAlignment="1">
      <alignment vertical="center" wrapText="1"/>
    </xf>
    <xf numFmtId="0" fontId="15" fillId="0" borderId="63" xfId="3" applyFont="1" applyFill="1" applyBorder="1" applyAlignment="1">
      <alignment vertical="center" wrapText="1"/>
    </xf>
    <xf numFmtId="0" fontId="15" fillId="0" borderId="64" xfId="0" applyFont="1" applyFill="1" applyBorder="1" applyAlignment="1">
      <alignment vertical="center" wrapText="1"/>
    </xf>
    <xf numFmtId="0" fontId="15" fillId="0" borderId="65" xfId="0" applyFont="1" applyFill="1" applyBorder="1" applyAlignment="1">
      <alignment vertical="center" wrapText="1"/>
    </xf>
  </cellXfs>
  <cellStyles count="6">
    <cellStyle name="桁区切り 2" xfId="1"/>
    <cellStyle name="標準" xfId="0" builtinId="0"/>
    <cellStyle name="標準 2" xfId="2"/>
    <cellStyle name="標準 2 2" xfId="3"/>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503464</xdr:colOff>
      <xdr:row>18</xdr:row>
      <xdr:rowOff>176893</xdr:rowOff>
    </xdr:from>
    <xdr:to>
      <xdr:col>34</xdr:col>
      <xdr:colOff>204107</xdr:colOff>
      <xdr:row>26</xdr:row>
      <xdr:rowOff>106589</xdr:rowOff>
    </xdr:to>
    <xdr:sp macro="" textlink="">
      <xdr:nvSpPr>
        <xdr:cNvPr id="3" name="テキスト ボックス 2"/>
        <xdr:cNvSpPr txBox="1"/>
      </xdr:nvSpPr>
      <xdr:spPr>
        <a:xfrm>
          <a:off x="4653643" y="5075464"/>
          <a:ext cx="8191500" cy="18891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rgbClr val="FF0000"/>
              </a:solidFill>
              <a:effectLst/>
              <a:latin typeface="+mn-lt"/>
              <a:ea typeface="+mn-ea"/>
              <a:cs typeface="+mn-cs"/>
            </a:rPr>
            <a:t>「入力シート」</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xdr:row>
      <xdr:rowOff>19050</xdr:rowOff>
    </xdr:from>
    <xdr:to>
      <xdr:col>9</xdr:col>
      <xdr:colOff>1714500</xdr:colOff>
      <xdr:row>57</xdr:row>
      <xdr:rowOff>76200</xdr:rowOff>
    </xdr:to>
    <xdr:grpSp>
      <xdr:nvGrpSpPr>
        <xdr:cNvPr id="2079" name="グループ化 5"/>
        <xdr:cNvGrpSpPr>
          <a:grpSpLocks/>
        </xdr:cNvGrpSpPr>
      </xdr:nvGrpSpPr>
      <xdr:grpSpPr bwMode="auto">
        <a:xfrm>
          <a:off x="76200" y="812800"/>
          <a:ext cx="12671425" cy="17551400"/>
          <a:chOff x="79375" y="809626"/>
          <a:chExt cx="12668250" cy="17557749"/>
        </a:xfrm>
      </xdr:grpSpPr>
      <xdr:sp macro="" textlink="">
        <xdr:nvSpPr>
          <xdr:cNvPr id="2" name="角丸四角形 1"/>
          <xdr:cNvSpPr/>
        </xdr:nvSpPr>
        <xdr:spPr>
          <a:xfrm>
            <a:off x="98439" y="809626"/>
            <a:ext cx="12649186" cy="13111058"/>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3" name="テキスト ボックス 2"/>
          <xdr:cNvSpPr txBox="1"/>
        </xdr:nvSpPr>
        <xdr:spPr>
          <a:xfrm>
            <a:off x="2414756" y="8176247"/>
            <a:ext cx="8188131" cy="18893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4" name="角丸四角形 3"/>
          <xdr:cNvSpPr/>
        </xdr:nvSpPr>
        <xdr:spPr>
          <a:xfrm>
            <a:off x="79375" y="14035191"/>
            <a:ext cx="12649186" cy="4332184"/>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5" name="テキスト ボックス 4"/>
          <xdr:cNvSpPr txBox="1"/>
        </xdr:nvSpPr>
        <xdr:spPr>
          <a:xfrm>
            <a:off x="2395692" y="15275684"/>
            <a:ext cx="7463687" cy="75383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0</xdr:rowOff>
    </xdr:from>
    <xdr:to>
      <xdr:col>9</xdr:col>
      <xdr:colOff>1762125</xdr:colOff>
      <xdr:row>53</xdr:row>
      <xdr:rowOff>190500</xdr:rowOff>
    </xdr:to>
    <xdr:grpSp>
      <xdr:nvGrpSpPr>
        <xdr:cNvPr id="3103" name="グループ化 1"/>
        <xdr:cNvGrpSpPr>
          <a:grpSpLocks/>
        </xdr:cNvGrpSpPr>
      </xdr:nvGrpSpPr>
      <xdr:grpSpPr bwMode="auto">
        <a:xfrm>
          <a:off x="123825" y="0"/>
          <a:ext cx="12671425" cy="17557750"/>
          <a:chOff x="79375" y="809626"/>
          <a:chExt cx="12668250" cy="17557749"/>
        </a:xfrm>
      </xdr:grpSpPr>
      <xdr:sp macro="" textlink="">
        <xdr:nvSpPr>
          <xdr:cNvPr id="3" name="角丸四角形 2"/>
          <xdr:cNvSpPr/>
        </xdr:nvSpPr>
        <xdr:spPr>
          <a:xfrm>
            <a:off x="98439" y="809626"/>
            <a:ext cx="12649186" cy="13111058"/>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6247"/>
            <a:ext cx="8188131" cy="18893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5191"/>
            <a:ext cx="12649186" cy="4332184"/>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75684"/>
            <a:ext cx="7463687" cy="75383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19050</xdr:rowOff>
    </xdr:from>
    <xdr:to>
      <xdr:col>9</xdr:col>
      <xdr:colOff>1647825</xdr:colOff>
      <xdr:row>57</xdr:row>
      <xdr:rowOff>76200</xdr:rowOff>
    </xdr:to>
    <xdr:grpSp>
      <xdr:nvGrpSpPr>
        <xdr:cNvPr id="4127" name="グループ化 1"/>
        <xdr:cNvGrpSpPr>
          <a:grpSpLocks/>
        </xdr:cNvGrpSpPr>
      </xdr:nvGrpSpPr>
      <xdr:grpSpPr bwMode="auto">
        <a:xfrm>
          <a:off x="19050" y="812800"/>
          <a:ext cx="12661900" cy="17551400"/>
          <a:chOff x="79375" y="809626"/>
          <a:chExt cx="12668250" cy="17557749"/>
        </a:xfrm>
      </xdr:grpSpPr>
      <xdr:sp macro="" textlink="">
        <xdr:nvSpPr>
          <xdr:cNvPr id="3" name="角丸四角形 2"/>
          <xdr:cNvSpPr/>
        </xdr:nvSpPr>
        <xdr:spPr>
          <a:xfrm>
            <a:off x="98454" y="809626"/>
            <a:ext cx="12649171" cy="13111058"/>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6514" y="8176247"/>
            <a:ext cx="8184758" cy="18893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5191"/>
            <a:ext cx="12649171" cy="4332184"/>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7436" y="15275684"/>
            <a:ext cx="7459768" cy="75383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1</xdr:row>
      <xdr:rowOff>361950</xdr:rowOff>
    </xdr:from>
    <xdr:to>
      <xdr:col>9</xdr:col>
      <xdr:colOff>1743075</xdr:colOff>
      <xdr:row>57</xdr:row>
      <xdr:rowOff>28575</xdr:rowOff>
    </xdr:to>
    <xdr:grpSp>
      <xdr:nvGrpSpPr>
        <xdr:cNvPr id="5151" name="グループ化 1"/>
        <xdr:cNvGrpSpPr>
          <a:grpSpLocks/>
        </xdr:cNvGrpSpPr>
      </xdr:nvGrpSpPr>
      <xdr:grpSpPr bwMode="auto">
        <a:xfrm>
          <a:off x="114300" y="758825"/>
          <a:ext cx="12661900" cy="17557750"/>
          <a:chOff x="79375" y="809626"/>
          <a:chExt cx="12668250" cy="17557749"/>
        </a:xfrm>
      </xdr:grpSpPr>
      <xdr:sp macro="" textlink="">
        <xdr:nvSpPr>
          <xdr:cNvPr id="3" name="角丸四角形 2"/>
          <xdr:cNvSpPr/>
        </xdr:nvSpPr>
        <xdr:spPr>
          <a:xfrm>
            <a:off x="98454" y="809626"/>
            <a:ext cx="12649171" cy="13111058"/>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6514" y="8176247"/>
            <a:ext cx="8184758" cy="18893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5191"/>
            <a:ext cx="12649171" cy="4332184"/>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7436" y="15275684"/>
            <a:ext cx="7459768" cy="75383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6175"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7199"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8223"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9247"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10271"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11295"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12319"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13343" name="グループ化 1"/>
        <xdr:cNvGrpSpPr>
          <a:grpSpLocks/>
        </xdr:cNvGrpSpPr>
      </xdr:nvGrpSpPr>
      <xdr:grpSpPr bwMode="auto">
        <a:xfrm>
          <a:off x="76200" y="793750"/>
          <a:ext cx="12671425" cy="175609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14367"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15391"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16415"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17439"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18463"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19487"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20511"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21535"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22559"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23583"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24607"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25631"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26655"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27679"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28703"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29727"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30751"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76200</xdr:colOff>
      <xdr:row>2</xdr:row>
      <xdr:rowOff>0</xdr:rowOff>
    </xdr:from>
    <xdr:to>
      <xdr:col>9</xdr:col>
      <xdr:colOff>1714500</xdr:colOff>
      <xdr:row>57</xdr:row>
      <xdr:rowOff>66675</xdr:rowOff>
    </xdr:to>
    <xdr:grpSp>
      <xdr:nvGrpSpPr>
        <xdr:cNvPr id="31775" name="グループ化 1"/>
        <xdr:cNvGrpSpPr>
          <a:grpSpLocks/>
        </xdr:cNvGrpSpPr>
      </xdr:nvGrpSpPr>
      <xdr:grpSpPr bwMode="auto">
        <a:xfrm>
          <a:off x="76200" y="781050"/>
          <a:ext cx="12658725" cy="17535525"/>
          <a:chOff x="79375" y="809626"/>
          <a:chExt cx="12668250" cy="17557749"/>
        </a:xfrm>
      </xdr:grpSpPr>
      <xdr:sp macro="" textlink="">
        <xdr:nvSpPr>
          <xdr:cNvPr id="3" name="角丸四角形 2"/>
          <xdr:cNvSpPr/>
        </xdr:nvSpPr>
        <xdr:spPr>
          <a:xfrm>
            <a:off x="98439" y="809626"/>
            <a:ext cx="12649186" cy="13113474"/>
          </a:xfrm>
          <a:prstGeom prst="roundRect">
            <a:avLst>
              <a:gd name="adj" fmla="val 6880"/>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2414756" y="8172245"/>
            <a:ext cx="8188131" cy="18883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4000">
                <a:solidFill>
                  <a:srgbClr val="FF0000"/>
                </a:solidFill>
                <a:effectLst/>
                <a:latin typeface="+mn-lt"/>
                <a:ea typeface="+mn-ea"/>
                <a:cs typeface="+mn-cs"/>
              </a:rPr>
              <a:t>赤枠内は</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入力シート</a:t>
            </a:r>
            <a:r>
              <a:rPr kumimoji="1" lang="ja-JP" altLang="en-US" sz="4000">
                <a:solidFill>
                  <a:srgbClr val="FF0000"/>
                </a:solidFill>
                <a:effectLst/>
                <a:latin typeface="+mn-lt"/>
                <a:ea typeface="+mn-ea"/>
                <a:cs typeface="+mn-cs"/>
              </a:rPr>
              <a:t>」</a:t>
            </a:r>
            <a:r>
              <a:rPr kumimoji="1" lang="ja-JP" altLang="ja-JP" sz="4000">
                <a:solidFill>
                  <a:srgbClr val="FF0000"/>
                </a:solidFill>
                <a:effectLst/>
                <a:latin typeface="+mn-lt"/>
                <a:ea typeface="+mn-ea"/>
                <a:cs typeface="+mn-cs"/>
              </a:rPr>
              <a:t>に入力すれば自動的に入力されます</a:t>
            </a:r>
            <a:endParaRPr kumimoji="1" lang="en-US" altLang="ja-JP" sz="40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effectLst/>
                <a:latin typeface="+mn-lt"/>
                <a:ea typeface="+mn-ea"/>
                <a:cs typeface="+mn-cs"/>
              </a:rPr>
              <a:t>　　</a:t>
            </a:r>
            <a:r>
              <a:rPr kumimoji="1" lang="en-US" altLang="ja-JP" sz="2800">
                <a:solidFill>
                  <a:srgbClr val="FF0000"/>
                </a:solidFill>
                <a:effectLst/>
                <a:latin typeface="+mn-lt"/>
                <a:ea typeface="+mn-ea"/>
                <a:cs typeface="+mn-cs"/>
              </a:rPr>
              <a:t>※</a:t>
            </a:r>
            <a:r>
              <a:rPr kumimoji="1" lang="ja-JP" altLang="en-US" sz="2800">
                <a:solidFill>
                  <a:srgbClr val="FF0000"/>
                </a:solidFill>
                <a:effectLst/>
                <a:latin typeface="+mn-lt"/>
                <a:ea typeface="+mn-ea"/>
                <a:cs typeface="+mn-cs"/>
              </a:rPr>
              <a:t>文字数により微調整は必要</a:t>
            </a:r>
            <a:endParaRPr lang="ja-JP" altLang="ja-JP" sz="2800">
              <a:solidFill>
                <a:srgbClr val="FF0000"/>
              </a:solidFill>
              <a:effectLst/>
            </a:endParaRPr>
          </a:p>
          <a:p>
            <a:endParaRPr kumimoji="1" lang="ja-JP" altLang="en-US" sz="1100"/>
          </a:p>
        </xdr:txBody>
      </xdr:sp>
      <xdr:sp macro="" textlink="">
        <xdr:nvSpPr>
          <xdr:cNvPr id="5" name="角丸四角形 4"/>
          <xdr:cNvSpPr/>
        </xdr:nvSpPr>
        <xdr:spPr>
          <a:xfrm>
            <a:off x="79375" y="14037544"/>
            <a:ext cx="12649186" cy="4329831"/>
          </a:xfrm>
          <a:prstGeom prst="roundRect">
            <a:avLst>
              <a:gd name="adj" fmla="val 6880"/>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2395692" y="15267827"/>
            <a:ext cx="7463687" cy="7629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4000">
                <a:solidFill>
                  <a:schemeClr val="accent1"/>
                </a:solidFill>
                <a:effectLst/>
                <a:latin typeface="+mn-lt"/>
                <a:ea typeface="+mn-ea"/>
                <a:cs typeface="+mn-cs"/>
              </a:rPr>
              <a:t>青</a:t>
            </a:r>
            <a:r>
              <a:rPr kumimoji="1" lang="ja-JP" altLang="ja-JP" sz="4000">
                <a:solidFill>
                  <a:schemeClr val="accent1"/>
                </a:solidFill>
                <a:effectLst/>
                <a:latin typeface="+mn-lt"/>
                <a:ea typeface="+mn-ea"/>
                <a:cs typeface="+mn-cs"/>
              </a:rPr>
              <a:t>枠内は</a:t>
            </a:r>
            <a:r>
              <a:rPr kumimoji="1" lang="ja-JP" altLang="en-US" sz="4000">
                <a:solidFill>
                  <a:schemeClr val="accent1"/>
                </a:solidFill>
                <a:effectLst/>
                <a:latin typeface="+mn-lt"/>
                <a:ea typeface="+mn-ea"/>
                <a:cs typeface="+mn-cs"/>
              </a:rPr>
              <a:t>個別入力が必要です</a:t>
            </a:r>
            <a:endParaRPr lang="ja-JP" altLang="ja-JP" sz="4000">
              <a:solidFill>
                <a:schemeClr val="accent1"/>
              </a:solidFill>
              <a:effectLst/>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tabSelected="1" view="pageBreakPreview" zoomScale="70" zoomScaleNormal="70" zoomScaleSheetLayoutView="70" workbookViewId="0">
      <selection activeCell="I8" sqref="I8:N8"/>
    </sheetView>
  </sheetViews>
  <sheetFormatPr defaultRowHeight="13.5" x14ac:dyDescent="0.15"/>
  <cols>
    <col min="1" max="1" width="4.625" customWidth="1"/>
    <col min="2" max="2" width="10.625" customWidth="1"/>
    <col min="3" max="3" width="4.625" customWidth="1"/>
    <col min="4" max="4" width="5.625" customWidth="1"/>
    <col min="5" max="5" width="4.625" customWidth="1"/>
    <col min="6" max="6" width="5.625" customWidth="1"/>
    <col min="7" max="7" width="4.625" customWidth="1"/>
    <col min="8" max="8" width="5.625" customWidth="1"/>
    <col min="9" max="9" width="4.625" customWidth="1"/>
    <col min="10" max="10" width="5.625" customWidth="1"/>
    <col min="11" max="11" width="4.625" customWidth="1"/>
    <col min="12" max="12" width="5.625" customWidth="1"/>
    <col min="13" max="13" width="4.625" customWidth="1"/>
    <col min="14" max="14" width="5.625" customWidth="1"/>
    <col min="15" max="15" width="4.625" customWidth="1"/>
    <col min="16" max="16" width="5.625" customWidth="1"/>
    <col min="17" max="17" width="4.625" customWidth="1"/>
    <col min="18" max="18" width="5.625" customWidth="1"/>
    <col min="19" max="19" width="4.625" customWidth="1"/>
    <col min="20" max="20" width="5.625" customWidth="1"/>
    <col min="21" max="21" width="4.625" customWidth="1"/>
    <col min="22" max="22" width="5.625" customWidth="1"/>
    <col min="23" max="23" width="4.625" customWidth="1"/>
    <col min="24" max="24" width="5.625" customWidth="1"/>
    <col min="25" max="25" width="4.625" customWidth="1"/>
    <col min="26" max="26" width="5.625" customWidth="1"/>
    <col min="27" max="27" width="4.625" customWidth="1"/>
    <col min="28" max="28" width="5.625" customWidth="1"/>
    <col min="29" max="29" width="4.625" customWidth="1"/>
    <col min="30" max="30" width="5.625" customWidth="1"/>
    <col min="31" max="31" width="4.625" customWidth="1"/>
    <col min="32" max="32" width="5.625" customWidth="1"/>
    <col min="33" max="33" width="4.625" customWidth="1"/>
    <col min="34" max="34" width="5.625" customWidth="1"/>
    <col min="35" max="35" width="4.625" customWidth="1"/>
    <col min="36" max="36" width="5.625" customWidth="1"/>
    <col min="37" max="37" width="4.625" customWidth="1"/>
    <col min="38" max="38" width="5.625" customWidth="1"/>
    <col min="39" max="39" width="4.625" customWidth="1"/>
    <col min="40" max="40" width="5.625" customWidth="1"/>
    <col min="41" max="41" width="4.625" customWidth="1"/>
    <col min="42" max="42" width="5.625" customWidth="1"/>
    <col min="43" max="43" width="4.625" customWidth="1"/>
  </cols>
  <sheetData>
    <row r="1" spans="1:39" ht="74.25" customHeight="1" x14ac:dyDescent="0.15">
      <c r="B1" s="157" t="s">
        <v>123</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row>
    <row r="2" spans="1:39" x14ac:dyDescent="0.15">
      <c r="B2" s="54" t="s">
        <v>44</v>
      </c>
      <c r="C2" s="158" t="s">
        <v>87</v>
      </c>
      <c r="D2" s="158"/>
      <c r="E2" s="158"/>
      <c r="F2" s="158"/>
      <c r="G2" s="158"/>
    </row>
    <row r="3" spans="1:39" x14ac:dyDescent="0.15">
      <c r="B3" s="54" t="s">
        <v>45</v>
      </c>
      <c r="C3" s="159">
        <v>43979</v>
      </c>
      <c r="D3" s="159"/>
      <c r="E3" s="159"/>
      <c r="F3" s="159"/>
      <c r="G3" s="159"/>
    </row>
    <row r="4" spans="1:39" x14ac:dyDescent="0.15">
      <c r="B4" s="160" t="s">
        <v>46</v>
      </c>
      <c r="C4" s="161"/>
      <c r="D4" s="162"/>
      <c r="E4" s="156" t="s">
        <v>43</v>
      </c>
      <c r="F4" s="156"/>
      <c r="G4" s="156"/>
      <c r="H4" s="156"/>
      <c r="I4" s="158" t="s">
        <v>89</v>
      </c>
      <c r="J4" s="158"/>
      <c r="K4" s="158"/>
      <c r="L4" s="158"/>
      <c r="M4" s="158"/>
      <c r="N4" s="158"/>
      <c r="O4" s="50"/>
      <c r="P4" s="50"/>
      <c r="Q4" s="50"/>
      <c r="R4" s="50"/>
      <c r="S4" s="50"/>
      <c r="T4" s="50"/>
      <c r="U4" s="49"/>
      <c r="V4" s="49"/>
      <c r="W4" s="49"/>
      <c r="X4" s="49"/>
      <c r="Y4" s="49"/>
      <c r="Z4" s="49"/>
      <c r="AA4" s="49"/>
    </row>
    <row r="5" spans="1:39" ht="17.25" x14ac:dyDescent="0.15">
      <c r="B5" s="163"/>
      <c r="C5" s="164"/>
      <c r="D5" s="165"/>
      <c r="E5" s="156" t="s">
        <v>72</v>
      </c>
      <c r="F5" s="156"/>
      <c r="G5" s="156"/>
      <c r="H5" s="156"/>
      <c r="I5" s="158" t="s">
        <v>88</v>
      </c>
      <c r="J5" s="158"/>
      <c r="K5" s="158"/>
      <c r="L5" s="158"/>
      <c r="M5" s="158"/>
      <c r="N5" s="158"/>
      <c r="O5" s="89"/>
      <c r="P5" s="50"/>
      <c r="Q5" s="50"/>
      <c r="R5" s="50"/>
      <c r="S5" s="50"/>
      <c r="T5" s="50"/>
      <c r="U5" s="49"/>
      <c r="V5" s="49"/>
      <c r="W5" s="49"/>
      <c r="X5" s="49"/>
      <c r="Y5" s="49"/>
      <c r="Z5" s="49"/>
      <c r="AA5" s="49"/>
    </row>
    <row r="6" spans="1:39" x14ac:dyDescent="0.15">
      <c r="B6" s="166"/>
      <c r="C6" s="167"/>
      <c r="D6" s="168"/>
      <c r="E6" s="156" t="s">
        <v>47</v>
      </c>
      <c r="F6" s="156"/>
      <c r="G6" s="156"/>
      <c r="H6" s="156"/>
      <c r="I6" s="158" t="s">
        <v>90</v>
      </c>
      <c r="J6" s="158"/>
      <c r="K6" s="158"/>
      <c r="L6" s="158"/>
      <c r="M6" s="158"/>
      <c r="N6" s="158"/>
      <c r="O6" s="50"/>
      <c r="P6" s="50"/>
      <c r="Q6" s="50"/>
      <c r="R6" s="50"/>
      <c r="S6" s="50"/>
      <c r="T6" s="50"/>
      <c r="U6" s="49"/>
      <c r="V6" s="49"/>
      <c r="W6" s="49"/>
      <c r="X6" s="49"/>
      <c r="Y6" s="49"/>
      <c r="Z6" s="49"/>
      <c r="AA6" s="49"/>
    </row>
    <row r="7" spans="1:39" ht="24.75" customHeight="1" x14ac:dyDescent="0.15">
      <c r="E7" s="156" t="s">
        <v>52</v>
      </c>
      <c r="F7" s="156"/>
      <c r="G7" s="156"/>
      <c r="H7" s="156"/>
      <c r="I7" s="173" t="s">
        <v>156</v>
      </c>
      <c r="J7" s="173"/>
      <c r="K7" s="173"/>
      <c r="L7" s="173"/>
      <c r="M7" s="173"/>
      <c r="N7" s="173"/>
      <c r="O7" s="51"/>
      <c r="P7" s="51"/>
      <c r="Q7" s="51"/>
      <c r="R7" s="51"/>
      <c r="S7" s="51"/>
      <c r="T7" s="51"/>
      <c r="U7" s="49"/>
      <c r="V7" s="49"/>
      <c r="W7" s="49"/>
      <c r="X7" s="49"/>
      <c r="Y7" s="49"/>
      <c r="Z7" s="49"/>
      <c r="AA7" s="49"/>
    </row>
    <row r="8" spans="1:39" x14ac:dyDescent="0.15">
      <c r="E8" s="174" t="s">
        <v>51</v>
      </c>
      <c r="F8" s="174"/>
      <c r="G8" s="174"/>
      <c r="H8" s="174"/>
      <c r="I8" s="158" t="s">
        <v>91</v>
      </c>
      <c r="J8" s="158"/>
      <c r="K8" s="158"/>
      <c r="L8" s="158"/>
      <c r="M8" s="158"/>
      <c r="N8" s="158"/>
      <c r="O8" s="52"/>
      <c r="P8" s="52"/>
      <c r="Q8" s="52"/>
      <c r="R8" s="52"/>
      <c r="S8" s="52"/>
      <c r="T8" s="52"/>
      <c r="U8" s="49"/>
      <c r="V8" s="49"/>
      <c r="W8" s="49"/>
      <c r="X8" s="49"/>
      <c r="Y8" s="49"/>
      <c r="Z8" s="49"/>
      <c r="AA8" s="49"/>
    </row>
    <row r="9" spans="1:39" ht="47.25" customHeight="1" x14ac:dyDescent="0.15">
      <c r="E9" s="175" t="s">
        <v>53</v>
      </c>
      <c r="F9" s="175"/>
      <c r="G9" s="175"/>
      <c r="H9" s="175"/>
      <c r="I9" s="169" t="s">
        <v>92</v>
      </c>
      <c r="J9" s="170"/>
      <c r="K9" s="170"/>
      <c r="L9" s="170"/>
      <c r="M9" s="170"/>
      <c r="N9" s="170"/>
      <c r="O9" s="170"/>
      <c r="P9" s="170"/>
      <c r="Q9" s="170"/>
      <c r="R9" s="170"/>
      <c r="S9" s="170"/>
      <c r="T9" s="170"/>
      <c r="U9" s="170"/>
      <c r="V9" s="170"/>
      <c r="W9" s="170"/>
      <c r="X9" s="170"/>
      <c r="Y9" s="170"/>
      <c r="Z9" s="171"/>
      <c r="AA9" s="53"/>
    </row>
    <row r="11" spans="1:39" ht="18" customHeight="1" x14ac:dyDescent="0.15">
      <c r="B11" s="60" t="s">
        <v>86</v>
      </c>
    </row>
    <row r="12" spans="1:39" ht="18" customHeight="1" x14ac:dyDescent="0.15">
      <c r="B12" s="60" t="s">
        <v>124</v>
      </c>
    </row>
    <row r="13" spans="1:39" ht="18" customHeight="1" x14ac:dyDescent="0.15">
      <c r="B13" s="60" t="s">
        <v>85</v>
      </c>
    </row>
    <row r="14" spans="1:39" ht="26.25" customHeight="1" x14ac:dyDescent="0.15">
      <c r="A14" s="154" t="s">
        <v>81</v>
      </c>
      <c r="B14" s="154"/>
      <c r="C14" s="81"/>
      <c r="D14" s="154" t="s">
        <v>82</v>
      </c>
      <c r="E14" s="154"/>
      <c r="F14" s="154"/>
      <c r="G14" s="154"/>
      <c r="H14" s="154"/>
      <c r="I14" s="154" t="s">
        <v>83</v>
      </c>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42" t="s">
        <v>84</v>
      </c>
      <c r="AK14" s="143"/>
      <c r="AL14" s="143"/>
      <c r="AM14" s="144"/>
    </row>
    <row r="15" spans="1:39" ht="20.100000000000001" customHeight="1" x14ac:dyDescent="0.15">
      <c r="A15" s="154" t="s">
        <v>20</v>
      </c>
      <c r="B15" s="154"/>
      <c r="C15" s="82">
        <v>1</v>
      </c>
      <c r="D15" s="148" t="s">
        <v>131</v>
      </c>
      <c r="E15" s="148"/>
      <c r="F15" s="148"/>
      <c r="G15" s="148"/>
      <c r="H15" s="148"/>
      <c r="I15" s="149" t="s">
        <v>136</v>
      </c>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36" t="s">
        <v>143</v>
      </c>
      <c r="AK15" s="137"/>
      <c r="AL15" s="137"/>
      <c r="AM15" s="138"/>
    </row>
    <row r="16" spans="1:39" ht="20.100000000000001" customHeight="1" x14ac:dyDescent="0.15">
      <c r="A16" s="154"/>
      <c r="B16" s="154"/>
      <c r="C16" s="83">
        <v>2</v>
      </c>
      <c r="D16" s="153" t="s">
        <v>132</v>
      </c>
      <c r="E16" s="153"/>
      <c r="F16" s="153"/>
      <c r="G16" s="153"/>
      <c r="H16" s="153"/>
      <c r="I16" s="150" t="s">
        <v>137</v>
      </c>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39" t="s">
        <v>144</v>
      </c>
      <c r="AK16" s="140"/>
      <c r="AL16" s="140"/>
      <c r="AM16" s="141"/>
    </row>
    <row r="17" spans="1:39" ht="20.100000000000001" customHeight="1" x14ac:dyDescent="0.15">
      <c r="A17" s="154"/>
      <c r="B17" s="154"/>
      <c r="C17" s="83">
        <v>3</v>
      </c>
      <c r="D17" s="153" t="s">
        <v>133</v>
      </c>
      <c r="E17" s="153"/>
      <c r="F17" s="153"/>
      <c r="G17" s="153"/>
      <c r="H17" s="153"/>
      <c r="I17" s="150" t="s">
        <v>138</v>
      </c>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39" t="s">
        <v>144</v>
      </c>
      <c r="AK17" s="140"/>
      <c r="AL17" s="140"/>
      <c r="AM17" s="141"/>
    </row>
    <row r="18" spans="1:39" ht="20.100000000000001" customHeight="1" x14ac:dyDescent="0.15">
      <c r="A18" s="154"/>
      <c r="B18" s="154"/>
      <c r="C18" s="83">
        <v>4</v>
      </c>
      <c r="D18" s="153" t="s">
        <v>134</v>
      </c>
      <c r="E18" s="153"/>
      <c r="F18" s="153"/>
      <c r="G18" s="153"/>
      <c r="H18" s="153"/>
      <c r="I18" s="150" t="s">
        <v>139</v>
      </c>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39" t="s">
        <v>144</v>
      </c>
      <c r="AK18" s="140"/>
      <c r="AL18" s="140"/>
      <c r="AM18" s="141"/>
    </row>
    <row r="19" spans="1:39" ht="20.100000000000001" customHeight="1" x14ac:dyDescent="0.15">
      <c r="A19" s="154"/>
      <c r="B19" s="154"/>
      <c r="C19" s="84">
        <v>5</v>
      </c>
      <c r="D19" s="151" t="s">
        <v>140</v>
      </c>
      <c r="E19" s="151"/>
      <c r="F19" s="151"/>
      <c r="G19" s="151"/>
      <c r="H19" s="151"/>
      <c r="I19" s="152" t="s">
        <v>141</v>
      </c>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33" t="s">
        <v>144</v>
      </c>
      <c r="AK19" s="134"/>
      <c r="AL19" s="134"/>
      <c r="AM19" s="135"/>
    </row>
    <row r="20" spans="1:39" ht="20.100000000000001" customHeight="1" x14ac:dyDescent="0.15">
      <c r="A20" s="154"/>
      <c r="B20" s="154"/>
      <c r="C20" s="82">
        <v>6</v>
      </c>
      <c r="D20" s="148" t="s">
        <v>135</v>
      </c>
      <c r="E20" s="148"/>
      <c r="F20" s="148"/>
      <c r="G20" s="148"/>
      <c r="H20" s="148"/>
      <c r="I20" s="149" t="s">
        <v>142</v>
      </c>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36" t="s">
        <v>144</v>
      </c>
      <c r="AK20" s="137"/>
      <c r="AL20" s="137"/>
      <c r="AM20" s="138"/>
    </row>
    <row r="21" spans="1:39" ht="20.100000000000001" customHeight="1" x14ac:dyDescent="0.15">
      <c r="A21" s="154"/>
      <c r="B21" s="154"/>
      <c r="C21" s="83">
        <v>7</v>
      </c>
      <c r="D21" s="153"/>
      <c r="E21" s="153"/>
      <c r="F21" s="153"/>
      <c r="G21" s="153"/>
      <c r="H21" s="153"/>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39"/>
      <c r="AK21" s="140"/>
      <c r="AL21" s="140"/>
      <c r="AM21" s="141"/>
    </row>
    <row r="22" spans="1:39" ht="20.100000000000001" customHeight="1" x14ac:dyDescent="0.15">
      <c r="A22" s="154"/>
      <c r="B22" s="154"/>
      <c r="C22" s="83">
        <v>8</v>
      </c>
      <c r="D22" s="153"/>
      <c r="E22" s="153"/>
      <c r="F22" s="153"/>
      <c r="G22" s="153"/>
      <c r="H22" s="153"/>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39"/>
      <c r="AK22" s="140"/>
      <c r="AL22" s="140"/>
      <c r="AM22" s="141"/>
    </row>
    <row r="23" spans="1:39" ht="20.100000000000001" customHeight="1" x14ac:dyDescent="0.15">
      <c r="A23" s="154"/>
      <c r="B23" s="154"/>
      <c r="C23" s="83">
        <v>9</v>
      </c>
      <c r="D23" s="153"/>
      <c r="E23" s="153"/>
      <c r="F23" s="153"/>
      <c r="G23" s="153"/>
      <c r="H23" s="153"/>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39"/>
      <c r="AK23" s="140"/>
      <c r="AL23" s="140"/>
      <c r="AM23" s="141"/>
    </row>
    <row r="24" spans="1:39" ht="20.100000000000001" customHeight="1" x14ac:dyDescent="0.15">
      <c r="A24" s="154"/>
      <c r="B24" s="154"/>
      <c r="C24" s="84">
        <v>10</v>
      </c>
      <c r="D24" s="151"/>
      <c r="E24" s="151"/>
      <c r="F24" s="151"/>
      <c r="G24" s="151"/>
      <c r="H24" s="151"/>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33"/>
      <c r="AK24" s="134"/>
      <c r="AL24" s="134"/>
      <c r="AM24" s="135"/>
    </row>
    <row r="25" spans="1:39" ht="20.100000000000001" customHeight="1" x14ac:dyDescent="0.15">
      <c r="A25" s="154" t="s">
        <v>26</v>
      </c>
      <c r="B25" s="154"/>
      <c r="C25" s="82">
        <v>1</v>
      </c>
      <c r="D25" s="148" t="s">
        <v>145</v>
      </c>
      <c r="E25" s="148"/>
      <c r="F25" s="148"/>
      <c r="G25" s="148"/>
      <c r="H25" s="148"/>
      <c r="I25" s="149" t="s">
        <v>150</v>
      </c>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36" t="s">
        <v>144</v>
      </c>
      <c r="AK25" s="137"/>
      <c r="AL25" s="137"/>
      <c r="AM25" s="138"/>
    </row>
    <row r="26" spans="1:39" ht="20.100000000000001" customHeight="1" x14ac:dyDescent="0.15">
      <c r="A26" s="154"/>
      <c r="B26" s="154"/>
      <c r="C26" s="83">
        <v>2</v>
      </c>
      <c r="D26" s="153" t="s">
        <v>146</v>
      </c>
      <c r="E26" s="153"/>
      <c r="F26" s="153"/>
      <c r="G26" s="153"/>
      <c r="H26" s="153"/>
      <c r="I26" s="150" t="s">
        <v>151</v>
      </c>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39" t="s">
        <v>144</v>
      </c>
      <c r="AK26" s="140"/>
      <c r="AL26" s="140"/>
      <c r="AM26" s="141"/>
    </row>
    <row r="27" spans="1:39" ht="20.100000000000001" customHeight="1" x14ac:dyDescent="0.15">
      <c r="A27" s="154"/>
      <c r="B27" s="154"/>
      <c r="C27" s="83">
        <v>3</v>
      </c>
      <c r="D27" s="153" t="s">
        <v>147</v>
      </c>
      <c r="E27" s="153"/>
      <c r="F27" s="153"/>
      <c r="G27" s="153"/>
      <c r="H27" s="153"/>
      <c r="I27" s="150" t="s">
        <v>152</v>
      </c>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39" t="s">
        <v>144</v>
      </c>
      <c r="AK27" s="140"/>
      <c r="AL27" s="140"/>
      <c r="AM27" s="141"/>
    </row>
    <row r="28" spans="1:39" ht="20.100000000000001" customHeight="1" x14ac:dyDescent="0.15">
      <c r="A28" s="154"/>
      <c r="B28" s="154"/>
      <c r="C28" s="83">
        <v>4</v>
      </c>
      <c r="D28" s="153" t="s">
        <v>148</v>
      </c>
      <c r="E28" s="153"/>
      <c r="F28" s="153"/>
      <c r="G28" s="153"/>
      <c r="H28" s="153"/>
      <c r="I28" s="150" t="s">
        <v>153</v>
      </c>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39" t="s">
        <v>143</v>
      </c>
      <c r="AK28" s="140"/>
      <c r="AL28" s="140"/>
      <c r="AM28" s="141"/>
    </row>
    <row r="29" spans="1:39" ht="20.100000000000001" customHeight="1" x14ac:dyDescent="0.15">
      <c r="A29" s="154"/>
      <c r="B29" s="154"/>
      <c r="C29" s="84">
        <v>5</v>
      </c>
      <c r="D29" s="151" t="s">
        <v>149</v>
      </c>
      <c r="E29" s="151"/>
      <c r="F29" s="151"/>
      <c r="G29" s="151"/>
      <c r="H29" s="151"/>
      <c r="I29" s="152" t="s">
        <v>154</v>
      </c>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33" t="s">
        <v>144</v>
      </c>
      <c r="AK29" s="134"/>
      <c r="AL29" s="134"/>
      <c r="AM29" s="135"/>
    </row>
    <row r="30" spans="1:39" ht="20.100000000000001" customHeight="1" x14ac:dyDescent="0.15">
      <c r="A30" s="154"/>
      <c r="B30" s="154"/>
      <c r="C30" s="82">
        <v>6</v>
      </c>
      <c r="D30" s="148"/>
      <c r="E30" s="148"/>
      <c r="F30" s="148"/>
      <c r="G30" s="148"/>
      <c r="H30" s="148"/>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5"/>
      <c r="AK30" s="146"/>
      <c r="AL30" s="146"/>
      <c r="AM30" s="147"/>
    </row>
    <row r="31" spans="1:39" ht="20.100000000000001" customHeight="1" x14ac:dyDescent="0.15">
      <c r="A31" s="154"/>
      <c r="B31" s="154"/>
      <c r="C31" s="83">
        <v>7</v>
      </c>
      <c r="D31" s="153"/>
      <c r="E31" s="153"/>
      <c r="F31" s="153"/>
      <c r="G31" s="153"/>
      <c r="H31" s="153"/>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39"/>
      <c r="AK31" s="140"/>
      <c r="AL31" s="140"/>
      <c r="AM31" s="141"/>
    </row>
    <row r="32" spans="1:39" ht="20.100000000000001" customHeight="1" x14ac:dyDescent="0.15">
      <c r="A32" s="154"/>
      <c r="B32" s="154"/>
      <c r="C32" s="83">
        <v>8</v>
      </c>
      <c r="D32" s="153"/>
      <c r="E32" s="153"/>
      <c r="F32" s="153"/>
      <c r="G32" s="153"/>
      <c r="H32" s="153"/>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39"/>
      <c r="AK32" s="140"/>
      <c r="AL32" s="140"/>
      <c r="AM32" s="141"/>
    </row>
    <row r="33" spans="1:42" ht="20.100000000000001" customHeight="1" x14ac:dyDescent="0.15">
      <c r="A33" s="154"/>
      <c r="B33" s="154"/>
      <c r="C33" s="83">
        <v>9</v>
      </c>
      <c r="D33" s="153"/>
      <c r="E33" s="153"/>
      <c r="F33" s="153"/>
      <c r="G33" s="153"/>
      <c r="H33" s="153"/>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39"/>
      <c r="AK33" s="140"/>
      <c r="AL33" s="140"/>
      <c r="AM33" s="141"/>
    </row>
    <row r="34" spans="1:42" ht="20.100000000000001" customHeight="1" x14ac:dyDescent="0.15">
      <c r="A34" s="154"/>
      <c r="B34" s="154"/>
      <c r="C34" s="84">
        <v>10</v>
      </c>
      <c r="D34" s="151"/>
      <c r="E34" s="151"/>
      <c r="F34" s="151"/>
      <c r="G34" s="151"/>
      <c r="H34" s="151"/>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33"/>
      <c r="AK34" s="134"/>
      <c r="AL34" s="134"/>
      <c r="AM34" s="135"/>
    </row>
    <row r="36" spans="1:42" ht="42" customHeight="1" x14ac:dyDescent="0.15">
      <c r="B36" s="172" t="s">
        <v>126</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row>
    <row r="37" spans="1:42" x14ac:dyDescent="0.15">
      <c r="A37" s="156" t="s">
        <v>35</v>
      </c>
      <c r="B37" s="156" t="s">
        <v>41</v>
      </c>
      <c r="C37" s="156" t="s">
        <v>20</v>
      </c>
      <c r="D37" s="156"/>
      <c r="E37" s="156"/>
      <c r="F37" s="156"/>
      <c r="G37" s="156"/>
      <c r="H37" s="156"/>
      <c r="I37" s="156"/>
      <c r="J37" s="156"/>
      <c r="K37" s="156"/>
      <c r="L37" s="156"/>
      <c r="M37" s="156"/>
      <c r="N37" s="156"/>
      <c r="O37" s="156"/>
      <c r="P37" s="156"/>
      <c r="Q37" s="156"/>
      <c r="R37" s="156"/>
      <c r="S37" s="156"/>
      <c r="T37" s="156"/>
      <c r="U37" s="156"/>
      <c r="V37" s="156"/>
      <c r="W37" s="156" t="s">
        <v>26</v>
      </c>
      <c r="X37" s="156"/>
      <c r="Y37" s="156"/>
      <c r="Z37" s="156"/>
      <c r="AA37" s="156"/>
      <c r="AB37" s="156"/>
      <c r="AC37" s="156"/>
      <c r="AD37" s="156"/>
      <c r="AE37" s="156"/>
      <c r="AF37" s="156"/>
      <c r="AG37" s="156"/>
      <c r="AH37" s="156"/>
      <c r="AI37" s="156"/>
      <c r="AJ37" s="156"/>
      <c r="AK37" s="156"/>
      <c r="AL37" s="156"/>
      <c r="AM37" s="156"/>
      <c r="AN37" s="156"/>
      <c r="AO37" s="156"/>
      <c r="AP37" s="156"/>
    </row>
    <row r="38" spans="1:42" x14ac:dyDescent="0.15">
      <c r="A38" s="156"/>
      <c r="B38" s="156"/>
      <c r="C38" s="155" t="str">
        <f>IF(D15="","",D15)</f>
        <v>３級募記</v>
      </c>
      <c r="D38" s="155"/>
      <c r="E38" s="155" t="str">
        <f>IF(D16="","",D16)</f>
        <v>２級商業簿記</v>
      </c>
      <c r="F38" s="155"/>
      <c r="G38" s="155" t="str">
        <f>IF(D17="","",D17)</f>
        <v>２級工業簿記</v>
      </c>
      <c r="H38" s="155"/>
      <c r="I38" s="155" t="str">
        <f>IF(D18="","",D18)</f>
        <v>文書作成２級知識</v>
      </c>
      <c r="J38" s="155"/>
      <c r="K38" s="155" t="str">
        <f>IF(D19="","",D19)</f>
        <v>データ活用２級知識</v>
      </c>
      <c r="L38" s="155"/>
      <c r="M38" s="155" t="str">
        <f>IF(D20="","",D20)</f>
        <v>財務分析</v>
      </c>
      <c r="N38" s="155"/>
      <c r="O38" s="155" t="str">
        <f>IF(D21="","",D21)</f>
        <v/>
      </c>
      <c r="P38" s="155"/>
      <c r="Q38" s="155" t="str">
        <f>IF(D22="","",D22)</f>
        <v/>
      </c>
      <c r="R38" s="155"/>
      <c r="S38" s="155" t="str">
        <f>IF(D23="","",D23)</f>
        <v/>
      </c>
      <c r="T38" s="155"/>
      <c r="U38" s="155" t="str">
        <f>IF(D24="","",D24)</f>
        <v/>
      </c>
      <c r="V38" s="155"/>
      <c r="W38" s="155" t="str">
        <f>IF(D25="","",D25)</f>
        <v>３級募記演習</v>
      </c>
      <c r="X38" s="155"/>
      <c r="Y38" s="155" t="str">
        <f>IF(D26="","",D26)</f>
        <v>２級簿記演習</v>
      </c>
      <c r="Z38" s="155"/>
      <c r="AA38" s="155" t="str">
        <f>IF(D27="","",D27)</f>
        <v>文書作成実技</v>
      </c>
      <c r="AB38" s="155"/>
      <c r="AC38" s="155" t="str">
        <f>IF(D28="","",D28)</f>
        <v>データ活用実技</v>
      </c>
      <c r="AD38" s="155"/>
      <c r="AE38" s="155" t="str">
        <f>IF(D29="","",D29)</f>
        <v>財務分析実技</v>
      </c>
      <c r="AF38" s="155"/>
      <c r="AG38" s="155" t="str">
        <f>IF(D30="","",D30)</f>
        <v/>
      </c>
      <c r="AH38" s="155"/>
      <c r="AI38" s="155" t="str">
        <f>IF(D31="","",D31)</f>
        <v/>
      </c>
      <c r="AJ38" s="155"/>
      <c r="AK38" s="155" t="str">
        <f>IF(D32="","",D32)</f>
        <v/>
      </c>
      <c r="AL38" s="155"/>
      <c r="AM38" s="155" t="str">
        <f>IF(D33="","",D33)</f>
        <v/>
      </c>
      <c r="AN38" s="155"/>
      <c r="AO38" s="155" t="str">
        <f>IF(D34="","",D34)</f>
        <v/>
      </c>
      <c r="AP38" s="155"/>
    </row>
    <row r="39" spans="1:42" x14ac:dyDescent="0.15">
      <c r="A39" s="156"/>
      <c r="B39" s="156"/>
      <c r="C39" s="64" t="s">
        <v>127</v>
      </c>
      <c r="D39" s="65" t="s">
        <v>13</v>
      </c>
      <c r="E39" s="69" t="s">
        <v>127</v>
      </c>
      <c r="F39" s="76" t="s">
        <v>13</v>
      </c>
      <c r="G39" s="64" t="s">
        <v>127</v>
      </c>
      <c r="H39" s="65" t="s">
        <v>13</v>
      </c>
      <c r="I39" s="69" t="s">
        <v>127</v>
      </c>
      <c r="J39" s="76" t="s">
        <v>13</v>
      </c>
      <c r="K39" s="64" t="s">
        <v>127</v>
      </c>
      <c r="L39" s="76" t="s">
        <v>13</v>
      </c>
      <c r="M39" s="64" t="s">
        <v>127</v>
      </c>
      <c r="N39" s="65" t="s">
        <v>13</v>
      </c>
      <c r="O39" s="64" t="s">
        <v>127</v>
      </c>
      <c r="P39" s="76" t="s">
        <v>13</v>
      </c>
      <c r="Q39" s="64" t="s">
        <v>127</v>
      </c>
      <c r="R39" s="76" t="s">
        <v>13</v>
      </c>
      <c r="S39" s="80" t="s">
        <v>127</v>
      </c>
      <c r="T39" s="65" t="s">
        <v>13</v>
      </c>
      <c r="U39" s="69" t="s">
        <v>127</v>
      </c>
      <c r="V39" s="76" t="s">
        <v>13</v>
      </c>
      <c r="W39" s="64" t="s">
        <v>127</v>
      </c>
      <c r="X39" s="76" t="s">
        <v>13</v>
      </c>
      <c r="Y39" s="64" t="s">
        <v>127</v>
      </c>
      <c r="Z39" s="76" t="s">
        <v>13</v>
      </c>
      <c r="AA39" s="64" t="s">
        <v>127</v>
      </c>
      <c r="AB39" s="65" t="s">
        <v>13</v>
      </c>
      <c r="AC39" s="69" t="s">
        <v>127</v>
      </c>
      <c r="AD39" s="76" t="s">
        <v>13</v>
      </c>
      <c r="AE39" s="64" t="s">
        <v>127</v>
      </c>
      <c r="AF39" s="65" t="s">
        <v>13</v>
      </c>
      <c r="AG39" s="69" t="s">
        <v>127</v>
      </c>
      <c r="AH39" s="76" t="s">
        <v>13</v>
      </c>
      <c r="AI39" s="64" t="s">
        <v>127</v>
      </c>
      <c r="AJ39" s="65" t="s">
        <v>13</v>
      </c>
      <c r="AK39" s="69" t="s">
        <v>127</v>
      </c>
      <c r="AL39" s="76" t="s">
        <v>13</v>
      </c>
      <c r="AM39" s="64" t="s">
        <v>127</v>
      </c>
      <c r="AN39" s="76" t="s">
        <v>13</v>
      </c>
      <c r="AO39" s="64" t="s">
        <v>127</v>
      </c>
      <c r="AP39" s="65" t="s">
        <v>13</v>
      </c>
    </row>
    <row r="40" spans="1:42" ht="20.100000000000001" customHeight="1" x14ac:dyDescent="0.15">
      <c r="A40" s="59">
        <v>1</v>
      </c>
      <c r="B40" s="61" t="s">
        <v>93</v>
      </c>
      <c r="C40" s="66">
        <v>50</v>
      </c>
      <c r="D40" s="74" t="str">
        <f t="shared" ref="D40:D69" si="0">IF(C40="","",IF(C40&gt;=80,"A",IF(C40&lt;60,"C","B")))</f>
        <v>C</v>
      </c>
      <c r="E40" s="66">
        <v>100</v>
      </c>
      <c r="F40" s="77" t="str">
        <f t="shared" ref="F40:F69" si="1">IF(E40="","",IF(E40&gt;=80,"A",IF(E40&lt;60,"C","B")))</f>
        <v>A</v>
      </c>
      <c r="G40" s="66">
        <v>80</v>
      </c>
      <c r="H40" s="73" t="str">
        <f t="shared" ref="H40:H69" si="2">IF(G40="","",IF(G40&gt;=80,"A",IF(G40&lt;60,"C","B")))</f>
        <v>A</v>
      </c>
      <c r="I40" s="66">
        <v>60</v>
      </c>
      <c r="J40" s="77" t="str">
        <f t="shared" ref="J40:Z69" si="3">IF(I40="","",IF(I40&gt;=80,"A",IF(I40&lt;60,"C","B")))</f>
        <v>B</v>
      </c>
      <c r="K40" s="66">
        <v>50</v>
      </c>
      <c r="L40" s="77" t="str">
        <f t="shared" si="3"/>
        <v>C</v>
      </c>
      <c r="M40" s="66">
        <v>100</v>
      </c>
      <c r="N40" s="73" t="str">
        <f t="shared" si="3"/>
        <v>A</v>
      </c>
      <c r="O40" s="66"/>
      <c r="P40" s="77" t="str">
        <f t="shared" si="3"/>
        <v/>
      </c>
      <c r="Q40" s="66"/>
      <c r="R40" s="77" t="str">
        <f t="shared" si="3"/>
        <v/>
      </c>
      <c r="S40" s="66"/>
      <c r="T40" s="73" t="str">
        <f t="shared" si="3"/>
        <v/>
      </c>
      <c r="U40" s="70"/>
      <c r="V40" s="77" t="str">
        <f t="shared" si="3"/>
        <v/>
      </c>
      <c r="W40" s="66">
        <v>40</v>
      </c>
      <c r="X40" s="77" t="str">
        <f t="shared" si="3"/>
        <v>C</v>
      </c>
      <c r="Y40" s="66">
        <v>90</v>
      </c>
      <c r="Z40" s="77" t="str">
        <f t="shared" si="3"/>
        <v>A</v>
      </c>
      <c r="AA40" s="66">
        <v>50</v>
      </c>
      <c r="AB40" s="73" t="str">
        <f t="shared" ref="AB40:AB69" si="4">IF(AA40="","",IF(AA40&gt;=80,"A",IF(AA40&lt;60,"C","B")))</f>
        <v>C</v>
      </c>
      <c r="AC40" s="66">
        <v>100</v>
      </c>
      <c r="AD40" s="77" t="str">
        <f t="shared" ref="AD40:AD69" si="5">IF(AC40="","",IF(AC40&gt;=80,"A",IF(AC40&lt;60,"C","B")))</f>
        <v>A</v>
      </c>
      <c r="AE40" s="66">
        <v>80</v>
      </c>
      <c r="AF40" s="73" t="str">
        <f t="shared" ref="AF40:AF69" si="6">IF(AE40="","",IF(AE40&gt;=80,"A",IF(AE40&lt;60,"C","B")))</f>
        <v>A</v>
      </c>
      <c r="AG40" s="66"/>
      <c r="AH40" s="77" t="str">
        <f t="shared" ref="AH40:AH69" si="7">IF(AG40="","",IF(AG40&gt;=80,"A",IF(AG40&lt;60,"C","B")))</f>
        <v/>
      </c>
      <c r="AI40" s="66"/>
      <c r="AJ40" s="73" t="str">
        <f t="shared" ref="AJ40:AJ69" si="8">IF(AI40="","",IF(AI40&gt;=80,"A",IF(AI40&lt;60,"C","B")))</f>
        <v/>
      </c>
      <c r="AK40" s="70"/>
      <c r="AL40" s="77" t="str">
        <f t="shared" ref="AL40:AL69" si="9">IF(AK40="","",IF(AK40&gt;=80,"A",IF(AK40&lt;60,"C","B")))</f>
        <v/>
      </c>
      <c r="AM40" s="66"/>
      <c r="AN40" s="77" t="str">
        <f t="shared" ref="AN40:AN69" si="10">IF(AM40="","",IF(AM40&gt;=80,"A",IF(AM40&lt;60,"C","B")))</f>
        <v/>
      </c>
      <c r="AO40" s="66"/>
      <c r="AP40" s="73" t="str">
        <f t="shared" ref="AP40:AP69" si="11">IF(AO40="","",IF(AO40&gt;=80,"A",IF(AO40&lt;60,"C","B")))</f>
        <v/>
      </c>
    </row>
    <row r="41" spans="1:42" ht="20.100000000000001" customHeight="1" x14ac:dyDescent="0.15">
      <c r="A41" s="57">
        <v>2</v>
      </c>
      <c r="B41" s="62" t="s">
        <v>94</v>
      </c>
      <c r="C41" s="67">
        <v>60</v>
      </c>
      <c r="D41" s="74" t="str">
        <f t="shared" si="0"/>
        <v>B</v>
      </c>
      <c r="E41" s="67">
        <v>40</v>
      </c>
      <c r="F41" s="78" t="str">
        <f t="shared" si="1"/>
        <v>C</v>
      </c>
      <c r="G41" s="67">
        <v>90</v>
      </c>
      <c r="H41" s="74" t="str">
        <f t="shared" si="2"/>
        <v>A</v>
      </c>
      <c r="I41" s="67">
        <v>70</v>
      </c>
      <c r="J41" s="78" t="str">
        <f t="shared" si="3"/>
        <v>B</v>
      </c>
      <c r="K41" s="67">
        <v>60</v>
      </c>
      <c r="L41" s="78" t="str">
        <f t="shared" si="3"/>
        <v>B</v>
      </c>
      <c r="M41" s="67">
        <v>40</v>
      </c>
      <c r="N41" s="74" t="str">
        <f t="shared" si="3"/>
        <v>C</v>
      </c>
      <c r="O41" s="67"/>
      <c r="P41" s="78" t="str">
        <f t="shared" si="3"/>
        <v/>
      </c>
      <c r="Q41" s="67"/>
      <c r="R41" s="78" t="str">
        <f t="shared" si="3"/>
        <v/>
      </c>
      <c r="S41" s="67"/>
      <c r="T41" s="74" t="str">
        <f t="shared" si="3"/>
        <v/>
      </c>
      <c r="U41" s="71"/>
      <c r="V41" s="78" t="str">
        <f t="shared" si="3"/>
        <v/>
      </c>
      <c r="W41" s="67">
        <v>50</v>
      </c>
      <c r="X41" s="78" t="str">
        <f t="shared" si="3"/>
        <v>C</v>
      </c>
      <c r="Y41" s="67">
        <v>100</v>
      </c>
      <c r="Z41" s="78" t="str">
        <f t="shared" si="3"/>
        <v>A</v>
      </c>
      <c r="AA41" s="67">
        <v>60</v>
      </c>
      <c r="AB41" s="74" t="str">
        <f t="shared" si="4"/>
        <v>B</v>
      </c>
      <c r="AC41" s="67">
        <v>40</v>
      </c>
      <c r="AD41" s="78" t="str">
        <f t="shared" si="5"/>
        <v>C</v>
      </c>
      <c r="AE41" s="67">
        <v>90</v>
      </c>
      <c r="AF41" s="74" t="str">
        <f t="shared" si="6"/>
        <v>A</v>
      </c>
      <c r="AG41" s="67"/>
      <c r="AH41" s="78" t="str">
        <f t="shared" si="7"/>
        <v/>
      </c>
      <c r="AI41" s="67"/>
      <c r="AJ41" s="74" t="str">
        <f t="shared" si="8"/>
        <v/>
      </c>
      <c r="AK41" s="71"/>
      <c r="AL41" s="78" t="str">
        <f t="shared" si="9"/>
        <v/>
      </c>
      <c r="AM41" s="67"/>
      <c r="AN41" s="78" t="str">
        <f t="shared" si="10"/>
        <v/>
      </c>
      <c r="AO41" s="67"/>
      <c r="AP41" s="74" t="str">
        <f t="shared" si="11"/>
        <v/>
      </c>
    </row>
    <row r="42" spans="1:42" ht="20.100000000000001" customHeight="1" x14ac:dyDescent="0.15">
      <c r="A42" s="57">
        <v>3</v>
      </c>
      <c r="B42" s="62" t="s">
        <v>95</v>
      </c>
      <c r="C42" s="67">
        <v>70</v>
      </c>
      <c r="D42" s="74" t="str">
        <f t="shared" si="0"/>
        <v>B</v>
      </c>
      <c r="E42" s="67">
        <v>50</v>
      </c>
      <c r="F42" s="78" t="str">
        <f t="shared" si="1"/>
        <v>C</v>
      </c>
      <c r="G42" s="67">
        <v>100</v>
      </c>
      <c r="H42" s="74" t="str">
        <f t="shared" si="2"/>
        <v>A</v>
      </c>
      <c r="I42" s="67">
        <v>80</v>
      </c>
      <c r="J42" s="78" t="str">
        <f t="shared" si="3"/>
        <v>A</v>
      </c>
      <c r="K42" s="67">
        <v>70</v>
      </c>
      <c r="L42" s="78" t="str">
        <f t="shared" si="3"/>
        <v>B</v>
      </c>
      <c r="M42" s="67">
        <v>50</v>
      </c>
      <c r="N42" s="74" t="str">
        <f t="shared" si="3"/>
        <v>C</v>
      </c>
      <c r="O42" s="67"/>
      <c r="P42" s="78" t="str">
        <f t="shared" si="3"/>
        <v/>
      </c>
      <c r="Q42" s="67"/>
      <c r="R42" s="78" t="str">
        <f t="shared" si="3"/>
        <v/>
      </c>
      <c r="S42" s="67"/>
      <c r="T42" s="74" t="str">
        <f t="shared" si="3"/>
        <v/>
      </c>
      <c r="U42" s="71"/>
      <c r="V42" s="78" t="str">
        <f t="shared" si="3"/>
        <v/>
      </c>
      <c r="W42" s="67">
        <v>60</v>
      </c>
      <c r="X42" s="78" t="str">
        <f t="shared" si="3"/>
        <v>B</v>
      </c>
      <c r="Y42" s="67">
        <v>40</v>
      </c>
      <c r="Z42" s="78" t="str">
        <f t="shared" si="3"/>
        <v>C</v>
      </c>
      <c r="AA42" s="67">
        <v>70</v>
      </c>
      <c r="AB42" s="74" t="str">
        <f t="shared" si="4"/>
        <v>B</v>
      </c>
      <c r="AC42" s="67">
        <v>50</v>
      </c>
      <c r="AD42" s="78" t="str">
        <f t="shared" si="5"/>
        <v>C</v>
      </c>
      <c r="AE42" s="67">
        <v>100</v>
      </c>
      <c r="AF42" s="74" t="str">
        <f t="shared" si="6"/>
        <v>A</v>
      </c>
      <c r="AG42" s="67"/>
      <c r="AH42" s="78" t="str">
        <f t="shared" si="7"/>
        <v/>
      </c>
      <c r="AI42" s="67"/>
      <c r="AJ42" s="74" t="str">
        <f t="shared" si="8"/>
        <v/>
      </c>
      <c r="AK42" s="71"/>
      <c r="AL42" s="78" t="str">
        <f t="shared" si="9"/>
        <v/>
      </c>
      <c r="AM42" s="67"/>
      <c r="AN42" s="78" t="str">
        <f t="shared" si="10"/>
        <v/>
      </c>
      <c r="AO42" s="67"/>
      <c r="AP42" s="74" t="str">
        <f t="shared" si="11"/>
        <v/>
      </c>
    </row>
    <row r="43" spans="1:42" ht="20.100000000000001" customHeight="1" x14ac:dyDescent="0.15">
      <c r="A43" s="57">
        <v>4</v>
      </c>
      <c r="B43" s="62" t="s">
        <v>96</v>
      </c>
      <c r="C43" s="67">
        <v>80</v>
      </c>
      <c r="D43" s="74" t="str">
        <f t="shared" si="0"/>
        <v>A</v>
      </c>
      <c r="E43" s="67">
        <v>60</v>
      </c>
      <c r="F43" s="78" t="str">
        <f t="shared" si="1"/>
        <v>B</v>
      </c>
      <c r="G43" s="67">
        <v>40</v>
      </c>
      <c r="H43" s="74" t="str">
        <f t="shared" si="2"/>
        <v>C</v>
      </c>
      <c r="I43" s="67">
        <v>90</v>
      </c>
      <c r="J43" s="78" t="str">
        <f t="shared" si="3"/>
        <v>A</v>
      </c>
      <c r="K43" s="67">
        <v>80</v>
      </c>
      <c r="L43" s="78" t="str">
        <f t="shared" si="3"/>
        <v>A</v>
      </c>
      <c r="M43" s="67">
        <v>60</v>
      </c>
      <c r="N43" s="74" t="str">
        <f t="shared" si="3"/>
        <v>B</v>
      </c>
      <c r="O43" s="67"/>
      <c r="P43" s="78" t="str">
        <f t="shared" si="3"/>
        <v/>
      </c>
      <c r="Q43" s="67"/>
      <c r="R43" s="78" t="str">
        <f t="shared" si="3"/>
        <v/>
      </c>
      <c r="S43" s="67"/>
      <c r="T43" s="74" t="str">
        <f t="shared" si="3"/>
        <v/>
      </c>
      <c r="U43" s="71"/>
      <c r="V43" s="78" t="str">
        <f t="shared" si="3"/>
        <v/>
      </c>
      <c r="W43" s="67">
        <v>70</v>
      </c>
      <c r="X43" s="78" t="str">
        <f t="shared" si="3"/>
        <v>B</v>
      </c>
      <c r="Y43" s="67">
        <v>50</v>
      </c>
      <c r="Z43" s="78" t="str">
        <f t="shared" si="3"/>
        <v>C</v>
      </c>
      <c r="AA43" s="67">
        <v>80</v>
      </c>
      <c r="AB43" s="74" t="str">
        <f t="shared" si="4"/>
        <v>A</v>
      </c>
      <c r="AC43" s="67">
        <v>60</v>
      </c>
      <c r="AD43" s="78" t="str">
        <f t="shared" si="5"/>
        <v>B</v>
      </c>
      <c r="AE43" s="67">
        <v>40</v>
      </c>
      <c r="AF43" s="74" t="str">
        <f t="shared" si="6"/>
        <v>C</v>
      </c>
      <c r="AG43" s="67"/>
      <c r="AH43" s="78" t="str">
        <f t="shared" si="7"/>
        <v/>
      </c>
      <c r="AI43" s="67"/>
      <c r="AJ43" s="74" t="str">
        <f t="shared" si="8"/>
        <v/>
      </c>
      <c r="AK43" s="71"/>
      <c r="AL43" s="78" t="str">
        <f t="shared" si="9"/>
        <v/>
      </c>
      <c r="AM43" s="67"/>
      <c r="AN43" s="78" t="str">
        <f t="shared" si="10"/>
        <v/>
      </c>
      <c r="AO43" s="67"/>
      <c r="AP43" s="74" t="str">
        <f t="shared" si="11"/>
        <v/>
      </c>
    </row>
    <row r="44" spans="1:42" ht="20.100000000000001" customHeight="1" x14ac:dyDescent="0.15">
      <c r="A44" s="58">
        <v>5</v>
      </c>
      <c r="B44" s="63" t="s">
        <v>97</v>
      </c>
      <c r="C44" s="68">
        <v>90</v>
      </c>
      <c r="D44" s="75" t="str">
        <f t="shared" si="0"/>
        <v>A</v>
      </c>
      <c r="E44" s="68">
        <v>70</v>
      </c>
      <c r="F44" s="79" t="str">
        <f t="shared" si="1"/>
        <v>B</v>
      </c>
      <c r="G44" s="68">
        <v>50</v>
      </c>
      <c r="H44" s="75" t="str">
        <f t="shared" si="2"/>
        <v>C</v>
      </c>
      <c r="I44" s="68">
        <v>100</v>
      </c>
      <c r="J44" s="79" t="str">
        <f t="shared" si="3"/>
        <v>A</v>
      </c>
      <c r="K44" s="68">
        <v>90</v>
      </c>
      <c r="L44" s="79" t="str">
        <f t="shared" si="3"/>
        <v>A</v>
      </c>
      <c r="M44" s="68">
        <v>70</v>
      </c>
      <c r="N44" s="75" t="str">
        <f t="shared" si="3"/>
        <v>B</v>
      </c>
      <c r="O44" s="68"/>
      <c r="P44" s="79" t="str">
        <f t="shared" si="3"/>
        <v/>
      </c>
      <c r="Q44" s="68"/>
      <c r="R44" s="79" t="str">
        <f t="shared" si="3"/>
        <v/>
      </c>
      <c r="S44" s="68"/>
      <c r="T44" s="75" t="str">
        <f t="shared" si="3"/>
        <v/>
      </c>
      <c r="U44" s="72"/>
      <c r="V44" s="79" t="str">
        <f t="shared" si="3"/>
        <v/>
      </c>
      <c r="W44" s="68">
        <v>80</v>
      </c>
      <c r="X44" s="79" t="str">
        <f t="shared" si="3"/>
        <v>A</v>
      </c>
      <c r="Y44" s="68">
        <v>60</v>
      </c>
      <c r="Z44" s="79" t="str">
        <f t="shared" si="3"/>
        <v>B</v>
      </c>
      <c r="AA44" s="68">
        <v>90</v>
      </c>
      <c r="AB44" s="75" t="str">
        <f t="shared" si="4"/>
        <v>A</v>
      </c>
      <c r="AC44" s="68">
        <v>70</v>
      </c>
      <c r="AD44" s="79" t="str">
        <f t="shared" si="5"/>
        <v>B</v>
      </c>
      <c r="AE44" s="68">
        <v>50</v>
      </c>
      <c r="AF44" s="75" t="str">
        <f t="shared" si="6"/>
        <v>C</v>
      </c>
      <c r="AG44" s="68"/>
      <c r="AH44" s="79" t="str">
        <f t="shared" si="7"/>
        <v/>
      </c>
      <c r="AI44" s="68"/>
      <c r="AJ44" s="75" t="str">
        <f t="shared" si="8"/>
        <v/>
      </c>
      <c r="AK44" s="72"/>
      <c r="AL44" s="79" t="str">
        <f t="shared" si="9"/>
        <v/>
      </c>
      <c r="AM44" s="68"/>
      <c r="AN44" s="79" t="str">
        <f t="shared" si="10"/>
        <v/>
      </c>
      <c r="AO44" s="68"/>
      <c r="AP44" s="75" t="str">
        <f t="shared" si="11"/>
        <v/>
      </c>
    </row>
    <row r="45" spans="1:42" ht="20.100000000000001" customHeight="1" x14ac:dyDescent="0.15">
      <c r="A45" s="59">
        <v>6</v>
      </c>
      <c r="B45" s="61" t="s">
        <v>98</v>
      </c>
      <c r="C45" s="66">
        <v>100</v>
      </c>
      <c r="D45" s="73" t="str">
        <f t="shared" si="0"/>
        <v>A</v>
      </c>
      <c r="E45" s="66">
        <v>80</v>
      </c>
      <c r="F45" s="77" t="str">
        <f t="shared" si="1"/>
        <v>A</v>
      </c>
      <c r="G45" s="66">
        <v>60</v>
      </c>
      <c r="H45" s="73" t="str">
        <f t="shared" si="2"/>
        <v>B</v>
      </c>
      <c r="I45" s="66">
        <v>40</v>
      </c>
      <c r="J45" s="77" t="str">
        <f t="shared" si="3"/>
        <v>C</v>
      </c>
      <c r="K45" s="66">
        <v>100</v>
      </c>
      <c r="L45" s="77" t="str">
        <f t="shared" si="3"/>
        <v>A</v>
      </c>
      <c r="M45" s="66">
        <v>80</v>
      </c>
      <c r="N45" s="73" t="str">
        <f t="shared" si="3"/>
        <v>A</v>
      </c>
      <c r="O45" s="66"/>
      <c r="P45" s="77" t="str">
        <f t="shared" si="3"/>
        <v/>
      </c>
      <c r="Q45" s="66"/>
      <c r="R45" s="77" t="str">
        <f t="shared" si="3"/>
        <v/>
      </c>
      <c r="S45" s="66"/>
      <c r="T45" s="73" t="str">
        <f t="shared" si="3"/>
        <v/>
      </c>
      <c r="U45" s="70"/>
      <c r="V45" s="77" t="str">
        <f t="shared" si="3"/>
        <v/>
      </c>
      <c r="W45" s="66">
        <v>90</v>
      </c>
      <c r="X45" s="77" t="str">
        <f t="shared" si="3"/>
        <v>A</v>
      </c>
      <c r="Y45" s="66">
        <v>50</v>
      </c>
      <c r="Z45" s="77" t="str">
        <f t="shared" si="3"/>
        <v>C</v>
      </c>
      <c r="AA45" s="66">
        <v>100</v>
      </c>
      <c r="AB45" s="73" t="str">
        <f t="shared" si="4"/>
        <v>A</v>
      </c>
      <c r="AC45" s="66">
        <v>80</v>
      </c>
      <c r="AD45" s="77" t="str">
        <f t="shared" si="5"/>
        <v>A</v>
      </c>
      <c r="AE45" s="66">
        <v>60</v>
      </c>
      <c r="AF45" s="73" t="str">
        <f t="shared" si="6"/>
        <v>B</v>
      </c>
      <c r="AG45" s="66"/>
      <c r="AH45" s="77" t="str">
        <f t="shared" si="7"/>
        <v/>
      </c>
      <c r="AI45" s="66"/>
      <c r="AJ45" s="73" t="str">
        <f t="shared" si="8"/>
        <v/>
      </c>
      <c r="AK45" s="70"/>
      <c r="AL45" s="77" t="str">
        <f t="shared" si="9"/>
        <v/>
      </c>
      <c r="AM45" s="66"/>
      <c r="AN45" s="77" t="str">
        <f t="shared" si="10"/>
        <v/>
      </c>
      <c r="AO45" s="66"/>
      <c r="AP45" s="73" t="str">
        <f t="shared" si="11"/>
        <v/>
      </c>
    </row>
    <row r="46" spans="1:42" ht="20.100000000000001" customHeight="1" x14ac:dyDescent="0.15">
      <c r="A46" s="57">
        <v>7</v>
      </c>
      <c r="B46" s="62" t="s">
        <v>99</v>
      </c>
      <c r="C46" s="67">
        <v>40</v>
      </c>
      <c r="D46" s="74" t="str">
        <f t="shared" si="0"/>
        <v>C</v>
      </c>
      <c r="E46" s="67">
        <v>90</v>
      </c>
      <c r="F46" s="78" t="str">
        <f t="shared" si="1"/>
        <v>A</v>
      </c>
      <c r="G46" s="67">
        <v>70</v>
      </c>
      <c r="H46" s="74" t="str">
        <f t="shared" si="2"/>
        <v>B</v>
      </c>
      <c r="I46" s="67">
        <v>50</v>
      </c>
      <c r="J46" s="78" t="str">
        <f t="shared" si="3"/>
        <v>C</v>
      </c>
      <c r="K46" s="67">
        <v>40</v>
      </c>
      <c r="L46" s="78" t="str">
        <f t="shared" si="3"/>
        <v>C</v>
      </c>
      <c r="M46" s="67">
        <v>90</v>
      </c>
      <c r="N46" s="74" t="str">
        <f t="shared" si="3"/>
        <v>A</v>
      </c>
      <c r="O46" s="67"/>
      <c r="P46" s="78" t="str">
        <f t="shared" si="3"/>
        <v/>
      </c>
      <c r="Q46" s="67"/>
      <c r="R46" s="78" t="str">
        <f t="shared" si="3"/>
        <v/>
      </c>
      <c r="S46" s="67"/>
      <c r="T46" s="74" t="str">
        <f t="shared" si="3"/>
        <v/>
      </c>
      <c r="U46" s="71"/>
      <c r="V46" s="78" t="str">
        <f t="shared" si="3"/>
        <v/>
      </c>
      <c r="W46" s="67">
        <v>100</v>
      </c>
      <c r="X46" s="78" t="str">
        <f t="shared" si="3"/>
        <v>A</v>
      </c>
      <c r="Y46" s="67">
        <v>60</v>
      </c>
      <c r="Z46" s="78" t="str">
        <f t="shared" si="3"/>
        <v>B</v>
      </c>
      <c r="AA46" s="67">
        <v>40</v>
      </c>
      <c r="AB46" s="74" t="str">
        <f t="shared" si="4"/>
        <v>C</v>
      </c>
      <c r="AC46" s="67">
        <v>90</v>
      </c>
      <c r="AD46" s="78" t="str">
        <f t="shared" si="5"/>
        <v>A</v>
      </c>
      <c r="AE46" s="67">
        <v>70</v>
      </c>
      <c r="AF46" s="74" t="str">
        <f t="shared" si="6"/>
        <v>B</v>
      </c>
      <c r="AG46" s="67"/>
      <c r="AH46" s="78" t="str">
        <f t="shared" si="7"/>
        <v/>
      </c>
      <c r="AI46" s="67"/>
      <c r="AJ46" s="74" t="str">
        <f t="shared" si="8"/>
        <v/>
      </c>
      <c r="AK46" s="71"/>
      <c r="AL46" s="78" t="str">
        <f t="shared" si="9"/>
        <v/>
      </c>
      <c r="AM46" s="67"/>
      <c r="AN46" s="78" t="str">
        <f t="shared" si="10"/>
        <v/>
      </c>
      <c r="AO46" s="67"/>
      <c r="AP46" s="74" t="str">
        <f t="shared" si="11"/>
        <v/>
      </c>
    </row>
    <row r="47" spans="1:42" ht="20.100000000000001" customHeight="1" x14ac:dyDescent="0.15">
      <c r="A47" s="57">
        <v>8</v>
      </c>
      <c r="B47" s="62" t="s">
        <v>100</v>
      </c>
      <c r="C47" s="67">
        <v>50</v>
      </c>
      <c r="D47" s="74" t="str">
        <f t="shared" si="0"/>
        <v>C</v>
      </c>
      <c r="E47" s="67">
        <v>100</v>
      </c>
      <c r="F47" s="78" t="str">
        <f t="shared" si="1"/>
        <v>A</v>
      </c>
      <c r="G47" s="67">
        <v>80</v>
      </c>
      <c r="H47" s="74" t="str">
        <f t="shared" si="2"/>
        <v>A</v>
      </c>
      <c r="I47" s="67">
        <v>60</v>
      </c>
      <c r="J47" s="78" t="str">
        <f t="shared" si="3"/>
        <v>B</v>
      </c>
      <c r="K47" s="67">
        <v>50</v>
      </c>
      <c r="L47" s="78" t="str">
        <f t="shared" si="3"/>
        <v>C</v>
      </c>
      <c r="M47" s="67">
        <v>100</v>
      </c>
      <c r="N47" s="74" t="str">
        <f t="shared" si="3"/>
        <v>A</v>
      </c>
      <c r="O47" s="67"/>
      <c r="P47" s="78" t="str">
        <f t="shared" si="3"/>
        <v/>
      </c>
      <c r="Q47" s="67"/>
      <c r="R47" s="78" t="str">
        <f t="shared" si="3"/>
        <v/>
      </c>
      <c r="S47" s="67"/>
      <c r="T47" s="74" t="str">
        <f t="shared" si="3"/>
        <v/>
      </c>
      <c r="U47" s="71"/>
      <c r="V47" s="78" t="str">
        <f t="shared" si="3"/>
        <v/>
      </c>
      <c r="W47" s="67">
        <v>40</v>
      </c>
      <c r="X47" s="78" t="str">
        <f t="shared" si="3"/>
        <v>C</v>
      </c>
      <c r="Y47" s="67">
        <v>70</v>
      </c>
      <c r="Z47" s="78" t="str">
        <f t="shared" si="3"/>
        <v>B</v>
      </c>
      <c r="AA47" s="67">
        <v>50</v>
      </c>
      <c r="AB47" s="74" t="str">
        <f t="shared" si="4"/>
        <v>C</v>
      </c>
      <c r="AC47" s="67">
        <v>100</v>
      </c>
      <c r="AD47" s="78" t="str">
        <f t="shared" si="5"/>
        <v>A</v>
      </c>
      <c r="AE47" s="67">
        <v>80</v>
      </c>
      <c r="AF47" s="74" t="str">
        <f t="shared" si="6"/>
        <v>A</v>
      </c>
      <c r="AG47" s="67"/>
      <c r="AH47" s="78" t="str">
        <f t="shared" si="7"/>
        <v/>
      </c>
      <c r="AI47" s="67"/>
      <c r="AJ47" s="74" t="str">
        <f t="shared" si="8"/>
        <v/>
      </c>
      <c r="AK47" s="71"/>
      <c r="AL47" s="78" t="str">
        <f t="shared" si="9"/>
        <v/>
      </c>
      <c r="AM47" s="67"/>
      <c r="AN47" s="78" t="str">
        <f t="shared" si="10"/>
        <v/>
      </c>
      <c r="AO47" s="67"/>
      <c r="AP47" s="74" t="str">
        <f t="shared" si="11"/>
        <v/>
      </c>
    </row>
    <row r="48" spans="1:42" ht="20.100000000000001" customHeight="1" x14ac:dyDescent="0.15">
      <c r="A48" s="57">
        <v>9</v>
      </c>
      <c r="B48" s="62" t="s">
        <v>101</v>
      </c>
      <c r="C48" s="67">
        <v>60</v>
      </c>
      <c r="D48" s="74" t="str">
        <f t="shared" si="0"/>
        <v>B</v>
      </c>
      <c r="E48" s="67">
        <v>40</v>
      </c>
      <c r="F48" s="78" t="str">
        <f t="shared" si="1"/>
        <v>C</v>
      </c>
      <c r="G48" s="67">
        <v>90</v>
      </c>
      <c r="H48" s="74" t="str">
        <f t="shared" si="2"/>
        <v>A</v>
      </c>
      <c r="I48" s="67">
        <v>70</v>
      </c>
      <c r="J48" s="78" t="str">
        <f t="shared" si="3"/>
        <v>B</v>
      </c>
      <c r="K48" s="67">
        <v>60</v>
      </c>
      <c r="L48" s="78" t="str">
        <f t="shared" si="3"/>
        <v>B</v>
      </c>
      <c r="M48" s="67">
        <v>40</v>
      </c>
      <c r="N48" s="74" t="str">
        <f t="shared" si="3"/>
        <v>C</v>
      </c>
      <c r="O48" s="67"/>
      <c r="P48" s="78" t="str">
        <f t="shared" si="3"/>
        <v/>
      </c>
      <c r="Q48" s="67"/>
      <c r="R48" s="78" t="str">
        <f t="shared" si="3"/>
        <v/>
      </c>
      <c r="S48" s="67"/>
      <c r="T48" s="74" t="str">
        <f t="shared" si="3"/>
        <v/>
      </c>
      <c r="U48" s="71"/>
      <c r="V48" s="78" t="str">
        <f t="shared" si="3"/>
        <v/>
      </c>
      <c r="W48" s="67">
        <v>50</v>
      </c>
      <c r="X48" s="78" t="str">
        <f t="shared" si="3"/>
        <v>C</v>
      </c>
      <c r="Y48" s="67">
        <v>80</v>
      </c>
      <c r="Z48" s="78" t="str">
        <f t="shared" si="3"/>
        <v>A</v>
      </c>
      <c r="AA48" s="67">
        <v>60</v>
      </c>
      <c r="AB48" s="74" t="str">
        <f t="shared" si="4"/>
        <v>B</v>
      </c>
      <c r="AC48" s="67">
        <v>40</v>
      </c>
      <c r="AD48" s="78" t="str">
        <f t="shared" si="5"/>
        <v>C</v>
      </c>
      <c r="AE48" s="67">
        <v>90</v>
      </c>
      <c r="AF48" s="74" t="str">
        <f t="shared" si="6"/>
        <v>A</v>
      </c>
      <c r="AG48" s="67"/>
      <c r="AH48" s="78" t="str">
        <f t="shared" si="7"/>
        <v/>
      </c>
      <c r="AI48" s="67"/>
      <c r="AJ48" s="74" t="str">
        <f t="shared" si="8"/>
        <v/>
      </c>
      <c r="AK48" s="71"/>
      <c r="AL48" s="78" t="str">
        <f t="shared" si="9"/>
        <v/>
      </c>
      <c r="AM48" s="67"/>
      <c r="AN48" s="78" t="str">
        <f t="shared" si="10"/>
        <v/>
      </c>
      <c r="AO48" s="67"/>
      <c r="AP48" s="74" t="str">
        <f t="shared" si="11"/>
        <v/>
      </c>
    </row>
    <row r="49" spans="1:42" ht="20.100000000000001" customHeight="1" x14ac:dyDescent="0.15">
      <c r="A49" s="58">
        <v>10</v>
      </c>
      <c r="B49" s="63" t="s">
        <v>102</v>
      </c>
      <c r="C49" s="68">
        <v>70</v>
      </c>
      <c r="D49" s="75" t="str">
        <f t="shared" si="0"/>
        <v>B</v>
      </c>
      <c r="E49" s="68">
        <v>50</v>
      </c>
      <c r="F49" s="79" t="str">
        <f t="shared" si="1"/>
        <v>C</v>
      </c>
      <c r="G49" s="68">
        <v>100</v>
      </c>
      <c r="H49" s="75" t="str">
        <f t="shared" si="2"/>
        <v>A</v>
      </c>
      <c r="I49" s="68">
        <v>80</v>
      </c>
      <c r="J49" s="79" t="str">
        <f t="shared" si="3"/>
        <v>A</v>
      </c>
      <c r="K49" s="68">
        <v>70</v>
      </c>
      <c r="L49" s="79" t="str">
        <f t="shared" si="3"/>
        <v>B</v>
      </c>
      <c r="M49" s="68">
        <v>50</v>
      </c>
      <c r="N49" s="75" t="str">
        <f t="shared" si="3"/>
        <v>C</v>
      </c>
      <c r="O49" s="68"/>
      <c r="P49" s="79" t="str">
        <f t="shared" si="3"/>
        <v/>
      </c>
      <c r="Q49" s="68"/>
      <c r="R49" s="79" t="str">
        <f t="shared" si="3"/>
        <v/>
      </c>
      <c r="S49" s="68"/>
      <c r="T49" s="75" t="str">
        <f t="shared" si="3"/>
        <v/>
      </c>
      <c r="U49" s="72"/>
      <c r="V49" s="79" t="str">
        <f t="shared" si="3"/>
        <v/>
      </c>
      <c r="W49" s="68">
        <v>60</v>
      </c>
      <c r="X49" s="79" t="str">
        <f t="shared" si="3"/>
        <v>B</v>
      </c>
      <c r="Y49" s="68">
        <v>90</v>
      </c>
      <c r="Z49" s="79" t="str">
        <f t="shared" si="3"/>
        <v>A</v>
      </c>
      <c r="AA49" s="68">
        <v>70</v>
      </c>
      <c r="AB49" s="75" t="str">
        <f t="shared" si="4"/>
        <v>B</v>
      </c>
      <c r="AC49" s="68">
        <v>50</v>
      </c>
      <c r="AD49" s="79" t="str">
        <f t="shared" si="5"/>
        <v>C</v>
      </c>
      <c r="AE49" s="68">
        <v>100</v>
      </c>
      <c r="AF49" s="75" t="str">
        <f t="shared" si="6"/>
        <v>A</v>
      </c>
      <c r="AG49" s="68"/>
      <c r="AH49" s="79" t="str">
        <f t="shared" si="7"/>
        <v/>
      </c>
      <c r="AI49" s="68"/>
      <c r="AJ49" s="75" t="str">
        <f t="shared" si="8"/>
        <v/>
      </c>
      <c r="AK49" s="72"/>
      <c r="AL49" s="79" t="str">
        <f t="shared" si="9"/>
        <v/>
      </c>
      <c r="AM49" s="68"/>
      <c r="AN49" s="79" t="str">
        <f t="shared" si="10"/>
        <v/>
      </c>
      <c r="AO49" s="68"/>
      <c r="AP49" s="75" t="str">
        <f t="shared" si="11"/>
        <v/>
      </c>
    </row>
    <row r="50" spans="1:42" ht="20.100000000000001" customHeight="1" x14ac:dyDescent="0.15">
      <c r="A50" s="59">
        <v>11</v>
      </c>
      <c r="B50" s="61" t="s">
        <v>103</v>
      </c>
      <c r="C50" s="66">
        <v>80</v>
      </c>
      <c r="D50" s="73" t="str">
        <f t="shared" si="0"/>
        <v>A</v>
      </c>
      <c r="E50" s="66">
        <v>60</v>
      </c>
      <c r="F50" s="77" t="str">
        <f t="shared" si="1"/>
        <v>B</v>
      </c>
      <c r="G50" s="66">
        <v>40</v>
      </c>
      <c r="H50" s="73" t="str">
        <f t="shared" si="2"/>
        <v>C</v>
      </c>
      <c r="I50" s="66">
        <v>90</v>
      </c>
      <c r="J50" s="77" t="str">
        <f t="shared" si="3"/>
        <v>A</v>
      </c>
      <c r="K50" s="66">
        <v>80</v>
      </c>
      <c r="L50" s="77" t="str">
        <f t="shared" si="3"/>
        <v>A</v>
      </c>
      <c r="M50" s="66">
        <v>60</v>
      </c>
      <c r="N50" s="73" t="str">
        <f t="shared" si="3"/>
        <v>B</v>
      </c>
      <c r="O50" s="66"/>
      <c r="P50" s="77" t="str">
        <f t="shared" si="3"/>
        <v/>
      </c>
      <c r="Q50" s="66"/>
      <c r="R50" s="77" t="str">
        <f t="shared" si="3"/>
        <v/>
      </c>
      <c r="S50" s="66"/>
      <c r="T50" s="73" t="str">
        <f t="shared" si="3"/>
        <v/>
      </c>
      <c r="U50" s="70"/>
      <c r="V50" s="77" t="str">
        <f t="shared" si="3"/>
        <v/>
      </c>
      <c r="W50" s="66">
        <v>50</v>
      </c>
      <c r="X50" s="77" t="str">
        <f t="shared" si="3"/>
        <v>C</v>
      </c>
      <c r="Y50" s="66">
        <v>100</v>
      </c>
      <c r="Z50" s="77" t="str">
        <f t="shared" si="3"/>
        <v>A</v>
      </c>
      <c r="AA50" s="66">
        <v>80</v>
      </c>
      <c r="AB50" s="73" t="str">
        <f t="shared" si="4"/>
        <v>A</v>
      </c>
      <c r="AC50" s="66">
        <v>60</v>
      </c>
      <c r="AD50" s="77" t="str">
        <f t="shared" si="5"/>
        <v>B</v>
      </c>
      <c r="AE50" s="66">
        <v>40</v>
      </c>
      <c r="AF50" s="73" t="str">
        <f t="shared" si="6"/>
        <v>C</v>
      </c>
      <c r="AG50" s="66"/>
      <c r="AH50" s="77" t="str">
        <f t="shared" si="7"/>
        <v/>
      </c>
      <c r="AI50" s="66"/>
      <c r="AJ50" s="73" t="str">
        <f t="shared" si="8"/>
        <v/>
      </c>
      <c r="AK50" s="70"/>
      <c r="AL50" s="77" t="str">
        <f t="shared" si="9"/>
        <v/>
      </c>
      <c r="AM50" s="66"/>
      <c r="AN50" s="77" t="str">
        <f t="shared" si="10"/>
        <v/>
      </c>
      <c r="AO50" s="66"/>
      <c r="AP50" s="73" t="str">
        <f t="shared" si="11"/>
        <v/>
      </c>
    </row>
    <row r="51" spans="1:42" ht="20.100000000000001" customHeight="1" x14ac:dyDescent="0.15">
      <c r="A51" s="57">
        <v>12</v>
      </c>
      <c r="B51" s="62" t="s">
        <v>104</v>
      </c>
      <c r="C51" s="67">
        <v>90</v>
      </c>
      <c r="D51" s="74" t="str">
        <f t="shared" si="0"/>
        <v>A</v>
      </c>
      <c r="E51" s="67">
        <v>70</v>
      </c>
      <c r="F51" s="78" t="str">
        <f t="shared" si="1"/>
        <v>B</v>
      </c>
      <c r="G51" s="67">
        <v>50</v>
      </c>
      <c r="H51" s="74" t="str">
        <f t="shared" si="2"/>
        <v>C</v>
      </c>
      <c r="I51" s="67">
        <v>100</v>
      </c>
      <c r="J51" s="78" t="str">
        <f t="shared" si="3"/>
        <v>A</v>
      </c>
      <c r="K51" s="67">
        <v>90</v>
      </c>
      <c r="L51" s="78" t="str">
        <f t="shared" si="3"/>
        <v>A</v>
      </c>
      <c r="M51" s="67">
        <v>70</v>
      </c>
      <c r="N51" s="74" t="str">
        <f t="shared" si="3"/>
        <v>B</v>
      </c>
      <c r="O51" s="67"/>
      <c r="P51" s="78" t="str">
        <f t="shared" si="3"/>
        <v/>
      </c>
      <c r="Q51" s="67"/>
      <c r="R51" s="78" t="str">
        <f t="shared" si="3"/>
        <v/>
      </c>
      <c r="S51" s="67"/>
      <c r="T51" s="74" t="str">
        <f t="shared" si="3"/>
        <v/>
      </c>
      <c r="U51" s="71"/>
      <c r="V51" s="78" t="str">
        <f t="shared" si="3"/>
        <v/>
      </c>
      <c r="W51" s="67">
        <v>60</v>
      </c>
      <c r="X51" s="78" t="str">
        <f t="shared" si="3"/>
        <v>B</v>
      </c>
      <c r="Y51" s="67">
        <v>40</v>
      </c>
      <c r="Z51" s="78" t="str">
        <f t="shared" si="3"/>
        <v>C</v>
      </c>
      <c r="AA51" s="67">
        <v>90</v>
      </c>
      <c r="AB51" s="74" t="str">
        <f t="shared" si="4"/>
        <v>A</v>
      </c>
      <c r="AC51" s="67">
        <v>70</v>
      </c>
      <c r="AD51" s="78" t="str">
        <f t="shared" si="5"/>
        <v>B</v>
      </c>
      <c r="AE51" s="67">
        <v>50</v>
      </c>
      <c r="AF51" s="74" t="str">
        <f t="shared" si="6"/>
        <v>C</v>
      </c>
      <c r="AG51" s="67"/>
      <c r="AH51" s="78" t="str">
        <f t="shared" si="7"/>
        <v/>
      </c>
      <c r="AI51" s="67"/>
      <c r="AJ51" s="74" t="str">
        <f t="shared" si="8"/>
        <v/>
      </c>
      <c r="AK51" s="71"/>
      <c r="AL51" s="78" t="str">
        <f t="shared" si="9"/>
        <v/>
      </c>
      <c r="AM51" s="67"/>
      <c r="AN51" s="78" t="str">
        <f t="shared" si="10"/>
        <v/>
      </c>
      <c r="AO51" s="67"/>
      <c r="AP51" s="74" t="str">
        <f t="shared" si="11"/>
        <v/>
      </c>
    </row>
    <row r="52" spans="1:42" ht="20.100000000000001" customHeight="1" x14ac:dyDescent="0.15">
      <c r="A52" s="57">
        <v>13</v>
      </c>
      <c r="B52" s="62" t="s">
        <v>105</v>
      </c>
      <c r="C52" s="67">
        <v>100</v>
      </c>
      <c r="D52" s="74" t="str">
        <f t="shared" si="0"/>
        <v>A</v>
      </c>
      <c r="E52" s="67">
        <v>80</v>
      </c>
      <c r="F52" s="78" t="str">
        <f t="shared" si="1"/>
        <v>A</v>
      </c>
      <c r="G52" s="67">
        <v>60</v>
      </c>
      <c r="H52" s="74" t="str">
        <f t="shared" si="2"/>
        <v>B</v>
      </c>
      <c r="I52" s="67">
        <v>40</v>
      </c>
      <c r="J52" s="78" t="str">
        <f t="shared" si="3"/>
        <v>C</v>
      </c>
      <c r="K52" s="67">
        <v>100</v>
      </c>
      <c r="L52" s="78" t="str">
        <f t="shared" si="3"/>
        <v>A</v>
      </c>
      <c r="M52" s="67">
        <v>80</v>
      </c>
      <c r="N52" s="74" t="str">
        <f t="shared" si="3"/>
        <v>A</v>
      </c>
      <c r="O52" s="67"/>
      <c r="P52" s="78" t="str">
        <f t="shared" si="3"/>
        <v/>
      </c>
      <c r="Q52" s="67"/>
      <c r="R52" s="78" t="str">
        <f t="shared" si="3"/>
        <v/>
      </c>
      <c r="S52" s="67"/>
      <c r="T52" s="74" t="str">
        <f t="shared" si="3"/>
        <v/>
      </c>
      <c r="U52" s="71"/>
      <c r="V52" s="78" t="str">
        <f t="shared" si="3"/>
        <v/>
      </c>
      <c r="W52" s="67">
        <v>70</v>
      </c>
      <c r="X52" s="78" t="str">
        <f t="shared" si="3"/>
        <v>B</v>
      </c>
      <c r="Y52" s="67">
        <v>50</v>
      </c>
      <c r="Z52" s="78" t="str">
        <f t="shared" si="3"/>
        <v>C</v>
      </c>
      <c r="AA52" s="67">
        <v>100</v>
      </c>
      <c r="AB52" s="74" t="str">
        <f t="shared" si="4"/>
        <v>A</v>
      </c>
      <c r="AC52" s="67">
        <v>80</v>
      </c>
      <c r="AD52" s="78" t="str">
        <f t="shared" si="5"/>
        <v>A</v>
      </c>
      <c r="AE52" s="67">
        <v>60</v>
      </c>
      <c r="AF52" s="74" t="str">
        <f t="shared" si="6"/>
        <v>B</v>
      </c>
      <c r="AG52" s="67"/>
      <c r="AH52" s="78" t="str">
        <f t="shared" si="7"/>
        <v/>
      </c>
      <c r="AI52" s="67"/>
      <c r="AJ52" s="74" t="str">
        <f t="shared" si="8"/>
        <v/>
      </c>
      <c r="AK52" s="71"/>
      <c r="AL52" s="78" t="str">
        <f t="shared" si="9"/>
        <v/>
      </c>
      <c r="AM52" s="67"/>
      <c r="AN52" s="78" t="str">
        <f t="shared" si="10"/>
        <v/>
      </c>
      <c r="AO52" s="67"/>
      <c r="AP52" s="74" t="str">
        <f t="shared" si="11"/>
        <v/>
      </c>
    </row>
    <row r="53" spans="1:42" ht="20.100000000000001" customHeight="1" x14ac:dyDescent="0.15">
      <c r="A53" s="57">
        <v>14</v>
      </c>
      <c r="B53" s="62" t="s">
        <v>106</v>
      </c>
      <c r="C53" s="67">
        <v>40</v>
      </c>
      <c r="D53" s="74" t="str">
        <f t="shared" si="0"/>
        <v>C</v>
      </c>
      <c r="E53" s="67">
        <v>90</v>
      </c>
      <c r="F53" s="78" t="str">
        <f t="shared" si="1"/>
        <v>A</v>
      </c>
      <c r="G53" s="67">
        <v>70</v>
      </c>
      <c r="H53" s="74" t="str">
        <f t="shared" si="2"/>
        <v>B</v>
      </c>
      <c r="I53" s="67">
        <v>50</v>
      </c>
      <c r="J53" s="78" t="str">
        <f t="shared" si="3"/>
        <v>C</v>
      </c>
      <c r="K53" s="67">
        <v>40</v>
      </c>
      <c r="L53" s="78" t="str">
        <f t="shared" si="3"/>
        <v>C</v>
      </c>
      <c r="M53" s="67">
        <v>90</v>
      </c>
      <c r="N53" s="74" t="str">
        <f t="shared" si="3"/>
        <v>A</v>
      </c>
      <c r="O53" s="67"/>
      <c r="P53" s="78" t="str">
        <f t="shared" si="3"/>
        <v/>
      </c>
      <c r="Q53" s="67"/>
      <c r="R53" s="78" t="str">
        <f t="shared" si="3"/>
        <v/>
      </c>
      <c r="S53" s="67"/>
      <c r="T53" s="74" t="str">
        <f t="shared" si="3"/>
        <v/>
      </c>
      <c r="U53" s="71"/>
      <c r="V53" s="78" t="str">
        <f t="shared" si="3"/>
        <v/>
      </c>
      <c r="W53" s="67">
        <v>80</v>
      </c>
      <c r="X53" s="78" t="str">
        <f t="shared" si="3"/>
        <v>A</v>
      </c>
      <c r="Y53" s="67">
        <v>60</v>
      </c>
      <c r="Z53" s="78" t="str">
        <f t="shared" si="3"/>
        <v>B</v>
      </c>
      <c r="AA53" s="67">
        <v>40</v>
      </c>
      <c r="AB53" s="74" t="str">
        <f t="shared" si="4"/>
        <v>C</v>
      </c>
      <c r="AC53" s="67">
        <v>90</v>
      </c>
      <c r="AD53" s="78" t="str">
        <f t="shared" si="5"/>
        <v>A</v>
      </c>
      <c r="AE53" s="67">
        <v>70</v>
      </c>
      <c r="AF53" s="74" t="str">
        <f t="shared" si="6"/>
        <v>B</v>
      </c>
      <c r="AG53" s="67"/>
      <c r="AH53" s="78" t="str">
        <f t="shared" si="7"/>
        <v/>
      </c>
      <c r="AI53" s="67"/>
      <c r="AJ53" s="74" t="str">
        <f t="shared" si="8"/>
        <v/>
      </c>
      <c r="AK53" s="71"/>
      <c r="AL53" s="78" t="str">
        <f t="shared" si="9"/>
        <v/>
      </c>
      <c r="AM53" s="67"/>
      <c r="AN53" s="78" t="str">
        <f t="shared" si="10"/>
        <v/>
      </c>
      <c r="AO53" s="67"/>
      <c r="AP53" s="74" t="str">
        <f t="shared" si="11"/>
        <v/>
      </c>
    </row>
    <row r="54" spans="1:42" ht="20.100000000000001" customHeight="1" x14ac:dyDescent="0.15">
      <c r="A54" s="58">
        <v>15</v>
      </c>
      <c r="B54" s="63" t="s">
        <v>107</v>
      </c>
      <c r="C54" s="68">
        <v>50</v>
      </c>
      <c r="D54" s="75" t="str">
        <f t="shared" si="0"/>
        <v>C</v>
      </c>
      <c r="E54" s="68">
        <v>100</v>
      </c>
      <c r="F54" s="79" t="str">
        <f t="shared" si="1"/>
        <v>A</v>
      </c>
      <c r="G54" s="68">
        <v>80</v>
      </c>
      <c r="H54" s="75" t="str">
        <f t="shared" si="2"/>
        <v>A</v>
      </c>
      <c r="I54" s="68">
        <v>60</v>
      </c>
      <c r="J54" s="79" t="str">
        <f t="shared" si="3"/>
        <v>B</v>
      </c>
      <c r="K54" s="68">
        <v>50</v>
      </c>
      <c r="L54" s="79" t="str">
        <f t="shared" si="3"/>
        <v>C</v>
      </c>
      <c r="M54" s="68">
        <v>100</v>
      </c>
      <c r="N54" s="75" t="str">
        <f t="shared" si="3"/>
        <v>A</v>
      </c>
      <c r="O54" s="68"/>
      <c r="P54" s="79" t="str">
        <f t="shared" si="3"/>
        <v/>
      </c>
      <c r="Q54" s="68"/>
      <c r="R54" s="79" t="str">
        <f t="shared" si="3"/>
        <v/>
      </c>
      <c r="S54" s="68"/>
      <c r="T54" s="75" t="str">
        <f t="shared" si="3"/>
        <v/>
      </c>
      <c r="U54" s="72"/>
      <c r="V54" s="79" t="str">
        <f t="shared" si="3"/>
        <v/>
      </c>
      <c r="W54" s="68">
        <v>90</v>
      </c>
      <c r="X54" s="79" t="str">
        <f t="shared" si="3"/>
        <v>A</v>
      </c>
      <c r="Y54" s="68">
        <v>70</v>
      </c>
      <c r="Z54" s="79" t="str">
        <f t="shared" si="3"/>
        <v>B</v>
      </c>
      <c r="AA54" s="68">
        <v>50</v>
      </c>
      <c r="AB54" s="75" t="str">
        <f t="shared" si="4"/>
        <v>C</v>
      </c>
      <c r="AC54" s="68">
        <v>100</v>
      </c>
      <c r="AD54" s="79" t="str">
        <f t="shared" si="5"/>
        <v>A</v>
      </c>
      <c r="AE54" s="68">
        <v>80</v>
      </c>
      <c r="AF54" s="75" t="str">
        <f t="shared" si="6"/>
        <v>A</v>
      </c>
      <c r="AG54" s="68"/>
      <c r="AH54" s="79" t="str">
        <f t="shared" si="7"/>
        <v/>
      </c>
      <c r="AI54" s="68"/>
      <c r="AJ54" s="75" t="str">
        <f t="shared" si="8"/>
        <v/>
      </c>
      <c r="AK54" s="72"/>
      <c r="AL54" s="79" t="str">
        <f t="shared" si="9"/>
        <v/>
      </c>
      <c r="AM54" s="68"/>
      <c r="AN54" s="79" t="str">
        <f t="shared" si="10"/>
        <v/>
      </c>
      <c r="AO54" s="68"/>
      <c r="AP54" s="75" t="str">
        <f t="shared" si="11"/>
        <v/>
      </c>
    </row>
    <row r="55" spans="1:42" ht="20.100000000000001" customHeight="1" x14ac:dyDescent="0.15">
      <c r="A55" s="59">
        <v>16</v>
      </c>
      <c r="B55" s="61" t="s">
        <v>108</v>
      </c>
      <c r="C55" s="66">
        <v>60</v>
      </c>
      <c r="D55" s="73" t="str">
        <f t="shared" si="0"/>
        <v>B</v>
      </c>
      <c r="E55" s="66">
        <v>40</v>
      </c>
      <c r="F55" s="77" t="str">
        <f t="shared" si="1"/>
        <v>C</v>
      </c>
      <c r="G55" s="66">
        <v>90</v>
      </c>
      <c r="H55" s="73" t="str">
        <f t="shared" si="2"/>
        <v>A</v>
      </c>
      <c r="I55" s="66">
        <v>50</v>
      </c>
      <c r="J55" s="77" t="str">
        <f t="shared" si="3"/>
        <v>C</v>
      </c>
      <c r="K55" s="66">
        <v>60</v>
      </c>
      <c r="L55" s="77" t="str">
        <f t="shared" si="3"/>
        <v>B</v>
      </c>
      <c r="M55" s="66">
        <v>40</v>
      </c>
      <c r="N55" s="73" t="str">
        <f t="shared" si="3"/>
        <v>C</v>
      </c>
      <c r="O55" s="66"/>
      <c r="P55" s="77" t="str">
        <f t="shared" si="3"/>
        <v/>
      </c>
      <c r="Q55" s="66"/>
      <c r="R55" s="77" t="str">
        <f t="shared" si="3"/>
        <v/>
      </c>
      <c r="S55" s="66"/>
      <c r="T55" s="73" t="str">
        <f t="shared" si="3"/>
        <v/>
      </c>
      <c r="U55" s="70"/>
      <c r="V55" s="77" t="str">
        <f t="shared" si="3"/>
        <v/>
      </c>
      <c r="W55" s="66">
        <v>100</v>
      </c>
      <c r="X55" s="77" t="str">
        <f t="shared" si="3"/>
        <v>A</v>
      </c>
      <c r="Y55" s="66">
        <v>80</v>
      </c>
      <c r="Z55" s="77" t="str">
        <f t="shared" ref="Z55:Z69" si="12">IF(Y55="","",IF(Y55&gt;=80,"A",IF(Y55&lt;60,"C","B")))</f>
        <v>A</v>
      </c>
      <c r="AA55" s="66">
        <v>60</v>
      </c>
      <c r="AB55" s="73" t="str">
        <f t="shared" si="4"/>
        <v>B</v>
      </c>
      <c r="AC55" s="66">
        <v>40</v>
      </c>
      <c r="AD55" s="77" t="str">
        <f t="shared" si="5"/>
        <v>C</v>
      </c>
      <c r="AE55" s="66">
        <v>90</v>
      </c>
      <c r="AF55" s="73" t="str">
        <f t="shared" si="6"/>
        <v>A</v>
      </c>
      <c r="AG55" s="66"/>
      <c r="AH55" s="77" t="str">
        <f t="shared" si="7"/>
        <v/>
      </c>
      <c r="AI55" s="66"/>
      <c r="AJ55" s="73" t="str">
        <f t="shared" si="8"/>
        <v/>
      </c>
      <c r="AK55" s="70"/>
      <c r="AL55" s="77" t="str">
        <f t="shared" si="9"/>
        <v/>
      </c>
      <c r="AM55" s="66"/>
      <c r="AN55" s="77" t="str">
        <f t="shared" si="10"/>
        <v/>
      </c>
      <c r="AO55" s="66"/>
      <c r="AP55" s="73" t="str">
        <f t="shared" si="11"/>
        <v/>
      </c>
    </row>
    <row r="56" spans="1:42" ht="20.100000000000001" customHeight="1" x14ac:dyDescent="0.15">
      <c r="A56" s="57">
        <v>17</v>
      </c>
      <c r="B56" s="62" t="s">
        <v>109</v>
      </c>
      <c r="C56" s="67">
        <v>70</v>
      </c>
      <c r="D56" s="74" t="str">
        <f t="shared" si="0"/>
        <v>B</v>
      </c>
      <c r="E56" s="67">
        <v>50</v>
      </c>
      <c r="F56" s="78" t="str">
        <f t="shared" si="1"/>
        <v>C</v>
      </c>
      <c r="G56" s="67">
        <v>100</v>
      </c>
      <c r="H56" s="74" t="str">
        <f t="shared" si="2"/>
        <v>A</v>
      </c>
      <c r="I56" s="67">
        <v>60</v>
      </c>
      <c r="J56" s="78" t="str">
        <f t="shared" si="3"/>
        <v>B</v>
      </c>
      <c r="K56" s="67">
        <v>70</v>
      </c>
      <c r="L56" s="78" t="str">
        <f t="shared" si="3"/>
        <v>B</v>
      </c>
      <c r="M56" s="67">
        <v>50</v>
      </c>
      <c r="N56" s="74" t="str">
        <f t="shared" si="3"/>
        <v>C</v>
      </c>
      <c r="O56" s="67"/>
      <c r="P56" s="78" t="str">
        <f t="shared" si="3"/>
        <v/>
      </c>
      <c r="Q56" s="67"/>
      <c r="R56" s="78" t="str">
        <f t="shared" si="3"/>
        <v/>
      </c>
      <c r="S56" s="67"/>
      <c r="T56" s="74" t="str">
        <f t="shared" si="3"/>
        <v/>
      </c>
      <c r="U56" s="71"/>
      <c r="V56" s="78" t="str">
        <f t="shared" si="3"/>
        <v/>
      </c>
      <c r="W56" s="67">
        <v>40</v>
      </c>
      <c r="X56" s="78" t="str">
        <f t="shared" si="3"/>
        <v>C</v>
      </c>
      <c r="Y56" s="67">
        <v>90</v>
      </c>
      <c r="Z56" s="78" t="str">
        <f t="shared" si="12"/>
        <v>A</v>
      </c>
      <c r="AA56" s="67">
        <v>70</v>
      </c>
      <c r="AB56" s="74" t="str">
        <f t="shared" si="4"/>
        <v>B</v>
      </c>
      <c r="AC56" s="67">
        <v>50</v>
      </c>
      <c r="AD56" s="78" t="str">
        <f t="shared" si="5"/>
        <v>C</v>
      </c>
      <c r="AE56" s="67">
        <v>100</v>
      </c>
      <c r="AF56" s="74" t="str">
        <f t="shared" si="6"/>
        <v>A</v>
      </c>
      <c r="AG56" s="67"/>
      <c r="AH56" s="78" t="str">
        <f t="shared" si="7"/>
        <v/>
      </c>
      <c r="AI56" s="67"/>
      <c r="AJ56" s="74" t="str">
        <f t="shared" si="8"/>
        <v/>
      </c>
      <c r="AK56" s="71"/>
      <c r="AL56" s="78" t="str">
        <f t="shared" si="9"/>
        <v/>
      </c>
      <c r="AM56" s="67"/>
      <c r="AN56" s="78" t="str">
        <f t="shared" si="10"/>
        <v/>
      </c>
      <c r="AO56" s="67"/>
      <c r="AP56" s="74" t="str">
        <f t="shared" si="11"/>
        <v/>
      </c>
    </row>
    <row r="57" spans="1:42" ht="20.100000000000001" customHeight="1" x14ac:dyDescent="0.15">
      <c r="A57" s="57">
        <v>18</v>
      </c>
      <c r="B57" s="62" t="s">
        <v>110</v>
      </c>
      <c r="C57" s="67">
        <v>80</v>
      </c>
      <c r="D57" s="74" t="str">
        <f t="shared" si="0"/>
        <v>A</v>
      </c>
      <c r="E57" s="67">
        <v>60</v>
      </c>
      <c r="F57" s="78" t="str">
        <f t="shared" si="1"/>
        <v>B</v>
      </c>
      <c r="G57" s="67">
        <v>40</v>
      </c>
      <c r="H57" s="74" t="str">
        <f t="shared" si="2"/>
        <v>C</v>
      </c>
      <c r="I57" s="67">
        <v>70</v>
      </c>
      <c r="J57" s="78" t="str">
        <f t="shared" si="3"/>
        <v>B</v>
      </c>
      <c r="K57" s="67">
        <v>80</v>
      </c>
      <c r="L57" s="78" t="str">
        <f t="shared" si="3"/>
        <v>A</v>
      </c>
      <c r="M57" s="67">
        <v>60</v>
      </c>
      <c r="N57" s="74" t="str">
        <f t="shared" si="3"/>
        <v>B</v>
      </c>
      <c r="O57" s="67"/>
      <c r="P57" s="78" t="str">
        <f t="shared" si="3"/>
        <v/>
      </c>
      <c r="Q57" s="67"/>
      <c r="R57" s="78" t="str">
        <f t="shared" si="3"/>
        <v/>
      </c>
      <c r="S57" s="67"/>
      <c r="T57" s="74" t="str">
        <f t="shared" si="3"/>
        <v/>
      </c>
      <c r="U57" s="71"/>
      <c r="V57" s="78" t="str">
        <f t="shared" si="3"/>
        <v/>
      </c>
      <c r="W57" s="67">
        <v>50</v>
      </c>
      <c r="X57" s="78" t="str">
        <f t="shared" si="3"/>
        <v>C</v>
      </c>
      <c r="Y57" s="67">
        <v>100</v>
      </c>
      <c r="Z57" s="78" t="str">
        <f t="shared" si="12"/>
        <v>A</v>
      </c>
      <c r="AA57" s="67">
        <v>80</v>
      </c>
      <c r="AB57" s="74" t="str">
        <f t="shared" si="4"/>
        <v>A</v>
      </c>
      <c r="AC57" s="67">
        <v>60</v>
      </c>
      <c r="AD57" s="78" t="str">
        <f t="shared" si="5"/>
        <v>B</v>
      </c>
      <c r="AE57" s="67">
        <v>40</v>
      </c>
      <c r="AF57" s="74" t="str">
        <f t="shared" si="6"/>
        <v>C</v>
      </c>
      <c r="AG57" s="67"/>
      <c r="AH57" s="78" t="str">
        <f t="shared" si="7"/>
        <v/>
      </c>
      <c r="AI57" s="67"/>
      <c r="AJ57" s="74" t="str">
        <f t="shared" si="8"/>
        <v/>
      </c>
      <c r="AK57" s="71"/>
      <c r="AL57" s="78" t="str">
        <f t="shared" si="9"/>
        <v/>
      </c>
      <c r="AM57" s="67"/>
      <c r="AN57" s="78" t="str">
        <f t="shared" si="10"/>
        <v/>
      </c>
      <c r="AO57" s="67"/>
      <c r="AP57" s="74" t="str">
        <f t="shared" si="11"/>
        <v/>
      </c>
    </row>
    <row r="58" spans="1:42" ht="20.100000000000001" customHeight="1" x14ac:dyDescent="0.15">
      <c r="A58" s="57">
        <v>19</v>
      </c>
      <c r="B58" s="62" t="s">
        <v>111</v>
      </c>
      <c r="C58" s="67">
        <v>90</v>
      </c>
      <c r="D58" s="74" t="str">
        <f t="shared" si="0"/>
        <v>A</v>
      </c>
      <c r="E58" s="67">
        <v>70</v>
      </c>
      <c r="F58" s="78" t="str">
        <f t="shared" si="1"/>
        <v>B</v>
      </c>
      <c r="G58" s="67">
        <v>50</v>
      </c>
      <c r="H58" s="74" t="str">
        <f t="shared" si="2"/>
        <v>C</v>
      </c>
      <c r="I58" s="67">
        <v>80</v>
      </c>
      <c r="J58" s="78" t="str">
        <f t="shared" si="3"/>
        <v>A</v>
      </c>
      <c r="K58" s="67">
        <v>90</v>
      </c>
      <c r="L58" s="78" t="str">
        <f t="shared" si="3"/>
        <v>A</v>
      </c>
      <c r="M58" s="67">
        <v>70</v>
      </c>
      <c r="N58" s="74" t="str">
        <f t="shared" si="3"/>
        <v>B</v>
      </c>
      <c r="O58" s="67"/>
      <c r="P58" s="78" t="str">
        <f t="shared" si="3"/>
        <v/>
      </c>
      <c r="Q58" s="67"/>
      <c r="R58" s="78" t="str">
        <f t="shared" si="3"/>
        <v/>
      </c>
      <c r="S58" s="67"/>
      <c r="T58" s="74" t="str">
        <f t="shared" si="3"/>
        <v/>
      </c>
      <c r="U58" s="71"/>
      <c r="V58" s="78" t="str">
        <f t="shared" si="3"/>
        <v/>
      </c>
      <c r="W58" s="67">
        <v>60</v>
      </c>
      <c r="X58" s="78" t="str">
        <f t="shared" si="3"/>
        <v>B</v>
      </c>
      <c r="Y58" s="67">
        <v>40</v>
      </c>
      <c r="Z58" s="78" t="str">
        <f t="shared" si="12"/>
        <v>C</v>
      </c>
      <c r="AA58" s="67">
        <v>90</v>
      </c>
      <c r="AB58" s="74" t="str">
        <f t="shared" si="4"/>
        <v>A</v>
      </c>
      <c r="AC58" s="67">
        <v>70</v>
      </c>
      <c r="AD58" s="78" t="str">
        <f t="shared" si="5"/>
        <v>B</v>
      </c>
      <c r="AE58" s="67">
        <v>50</v>
      </c>
      <c r="AF58" s="74" t="str">
        <f t="shared" si="6"/>
        <v>C</v>
      </c>
      <c r="AG58" s="67"/>
      <c r="AH58" s="78" t="str">
        <f t="shared" si="7"/>
        <v/>
      </c>
      <c r="AI58" s="67"/>
      <c r="AJ58" s="74" t="str">
        <f t="shared" si="8"/>
        <v/>
      </c>
      <c r="AK58" s="71"/>
      <c r="AL58" s="78" t="str">
        <f t="shared" si="9"/>
        <v/>
      </c>
      <c r="AM58" s="67"/>
      <c r="AN58" s="78" t="str">
        <f t="shared" si="10"/>
        <v/>
      </c>
      <c r="AO58" s="67"/>
      <c r="AP58" s="74" t="str">
        <f t="shared" si="11"/>
        <v/>
      </c>
    </row>
    <row r="59" spans="1:42" ht="20.100000000000001" customHeight="1" x14ac:dyDescent="0.15">
      <c r="A59" s="58">
        <v>20</v>
      </c>
      <c r="B59" s="63" t="s">
        <v>112</v>
      </c>
      <c r="C59" s="68">
        <v>100</v>
      </c>
      <c r="D59" s="75" t="str">
        <f t="shared" si="0"/>
        <v>A</v>
      </c>
      <c r="E59" s="68">
        <v>80</v>
      </c>
      <c r="F59" s="79" t="str">
        <f t="shared" si="1"/>
        <v>A</v>
      </c>
      <c r="G59" s="68">
        <v>60</v>
      </c>
      <c r="H59" s="75" t="str">
        <f t="shared" si="2"/>
        <v>B</v>
      </c>
      <c r="I59" s="68">
        <v>90</v>
      </c>
      <c r="J59" s="79" t="str">
        <f t="shared" si="3"/>
        <v>A</v>
      </c>
      <c r="K59" s="68">
        <v>100</v>
      </c>
      <c r="L59" s="79" t="str">
        <f t="shared" si="3"/>
        <v>A</v>
      </c>
      <c r="M59" s="68">
        <v>80</v>
      </c>
      <c r="N59" s="75" t="str">
        <f t="shared" si="3"/>
        <v>A</v>
      </c>
      <c r="O59" s="68"/>
      <c r="P59" s="79" t="str">
        <f t="shared" si="3"/>
        <v/>
      </c>
      <c r="Q59" s="68"/>
      <c r="R59" s="79" t="str">
        <f t="shared" si="3"/>
        <v/>
      </c>
      <c r="S59" s="68"/>
      <c r="T59" s="75" t="str">
        <f t="shared" si="3"/>
        <v/>
      </c>
      <c r="U59" s="72"/>
      <c r="V59" s="79" t="str">
        <f t="shared" si="3"/>
        <v/>
      </c>
      <c r="W59" s="68">
        <v>70</v>
      </c>
      <c r="X59" s="79" t="str">
        <f t="shared" si="3"/>
        <v>B</v>
      </c>
      <c r="Y59" s="68">
        <v>50</v>
      </c>
      <c r="Z59" s="79" t="str">
        <f t="shared" si="12"/>
        <v>C</v>
      </c>
      <c r="AA59" s="68">
        <v>100</v>
      </c>
      <c r="AB59" s="75" t="str">
        <f t="shared" si="4"/>
        <v>A</v>
      </c>
      <c r="AC59" s="68">
        <v>80</v>
      </c>
      <c r="AD59" s="79" t="str">
        <f t="shared" si="5"/>
        <v>A</v>
      </c>
      <c r="AE59" s="68">
        <v>60</v>
      </c>
      <c r="AF59" s="75" t="str">
        <f t="shared" si="6"/>
        <v>B</v>
      </c>
      <c r="AG59" s="68"/>
      <c r="AH59" s="79" t="str">
        <f t="shared" si="7"/>
        <v/>
      </c>
      <c r="AI59" s="68"/>
      <c r="AJ59" s="75" t="str">
        <f t="shared" si="8"/>
        <v/>
      </c>
      <c r="AK59" s="72"/>
      <c r="AL59" s="79" t="str">
        <f t="shared" si="9"/>
        <v/>
      </c>
      <c r="AM59" s="68"/>
      <c r="AN59" s="79" t="str">
        <f t="shared" si="10"/>
        <v/>
      </c>
      <c r="AO59" s="68"/>
      <c r="AP59" s="75" t="str">
        <f t="shared" si="11"/>
        <v/>
      </c>
    </row>
    <row r="60" spans="1:42" ht="20.100000000000001" customHeight="1" x14ac:dyDescent="0.15">
      <c r="A60" s="59">
        <v>21</v>
      </c>
      <c r="B60" s="61" t="s">
        <v>113</v>
      </c>
      <c r="C60" s="66">
        <v>40</v>
      </c>
      <c r="D60" s="73" t="str">
        <f t="shared" si="0"/>
        <v>C</v>
      </c>
      <c r="E60" s="66">
        <v>90</v>
      </c>
      <c r="F60" s="77" t="str">
        <f t="shared" si="1"/>
        <v>A</v>
      </c>
      <c r="G60" s="66">
        <v>50</v>
      </c>
      <c r="H60" s="73" t="str">
        <f t="shared" si="2"/>
        <v>C</v>
      </c>
      <c r="I60" s="66">
        <v>100</v>
      </c>
      <c r="J60" s="77" t="str">
        <f t="shared" si="3"/>
        <v>A</v>
      </c>
      <c r="K60" s="66">
        <v>40</v>
      </c>
      <c r="L60" s="77" t="str">
        <f t="shared" si="3"/>
        <v>C</v>
      </c>
      <c r="M60" s="66">
        <v>90</v>
      </c>
      <c r="N60" s="73" t="str">
        <f t="shared" si="3"/>
        <v>A</v>
      </c>
      <c r="O60" s="66"/>
      <c r="P60" s="77" t="str">
        <f t="shared" si="3"/>
        <v/>
      </c>
      <c r="Q60" s="66"/>
      <c r="R60" s="77" t="str">
        <f t="shared" si="3"/>
        <v/>
      </c>
      <c r="S60" s="66"/>
      <c r="T60" s="73" t="str">
        <f t="shared" si="3"/>
        <v/>
      </c>
      <c r="U60" s="70"/>
      <c r="V60" s="77" t="str">
        <f t="shared" si="3"/>
        <v/>
      </c>
      <c r="W60" s="66">
        <v>80</v>
      </c>
      <c r="X60" s="77" t="str">
        <f t="shared" si="3"/>
        <v>A</v>
      </c>
      <c r="Y60" s="66">
        <v>60</v>
      </c>
      <c r="Z60" s="77" t="str">
        <f t="shared" si="12"/>
        <v>B</v>
      </c>
      <c r="AA60" s="66">
        <v>40</v>
      </c>
      <c r="AB60" s="73" t="str">
        <f t="shared" si="4"/>
        <v>C</v>
      </c>
      <c r="AC60" s="66">
        <v>90</v>
      </c>
      <c r="AD60" s="77" t="str">
        <f t="shared" si="5"/>
        <v>A</v>
      </c>
      <c r="AE60" s="66">
        <v>50</v>
      </c>
      <c r="AF60" s="73" t="str">
        <f t="shared" si="6"/>
        <v>C</v>
      </c>
      <c r="AG60" s="66"/>
      <c r="AH60" s="77" t="str">
        <f t="shared" si="7"/>
        <v/>
      </c>
      <c r="AI60" s="66"/>
      <c r="AJ60" s="73" t="str">
        <f t="shared" si="8"/>
        <v/>
      </c>
      <c r="AK60" s="70"/>
      <c r="AL60" s="77" t="str">
        <f t="shared" si="9"/>
        <v/>
      </c>
      <c r="AM60" s="66"/>
      <c r="AN60" s="77" t="str">
        <f t="shared" si="10"/>
        <v/>
      </c>
      <c r="AO60" s="66"/>
      <c r="AP60" s="73" t="str">
        <f t="shared" si="11"/>
        <v/>
      </c>
    </row>
    <row r="61" spans="1:42" ht="20.100000000000001" customHeight="1" x14ac:dyDescent="0.15">
      <c r="A61" s="57">
        <v>22</v>
      </c>
      <c r="B61" s="62" t="s">
        <v>114</v>
      </c>
      <c r="C61" s="67">
        <v>50</v>
      </c>
      <c r="D61" s="74" t="str">
        <f t="shared" si="0"/>
        <v>C</v>
      </c>
      <c r="E61" s="67">
        <v>100</v>
      </c>
      <c r="F61" s="78" t="str">
        <f t="shared" si="1"/>
        <v>A</v>
      </c>
      <c r="G61" s="67">
        <v>60</v>
      </c>
      <c r="H61" s="74" t="str">
        <f t="shared" si="2"/>
        <v>B</v>
      </c>
      <c r="I61" s="67">
        <v>40</v>
      </c>
      <c r="J61" s="78" t="str">
        <f t="shared" si="3"/>
        <v>C</v>
      </c>
      <c r="K61" s="67">
        <v>50</v>
      </c>
      <c r="L61" s="78" t="str">
        <f t="shared" si="3"/>
        <v>C</v>
      </c>
      <c r="M61" s="67">
        <v>100</v>
      </c>
      <c r="N61" s="74" t="str">
        <f t="shared" si="3"/>
        <v>A</v>
      </c>
      <c r="O61" s="67"/>
      <c r="P61" s="78" t="str">
        <f t="shared" si="3"/>
        <v/>
      </c>
      <c r="Q61" s="67"/>
      <c r="R61" s="78" t="str">
        <f t="shared" si="3"/>
        <v/>
      </c>
      <c r="S61" s="67"/>
      <c r="T61" s="74" t="str">
        <f t="shared" si="3"/>
        <v/>
      </c>
      <c r="U61" s="71"/>
      <c r="V61" s="78" t="str">
        <f t="shared" si="3"/>
        <v/>
      </c>
      <c r="W61" s="67">
        <v>90</v>
      </c>
      <c r="X61" s="78" t="str">
        <f t="shared" si="3"/>
        <v>A</v>
      </c>
      <c r="Y61" s="67">
        <v>70</v>
      </c>
      <c r="Z61" s="78" t="str">
        <f t="shared" si="12"/>
        <v>B</v>
      </c>
      <c r="AA61" s="67">
        <v>50</v>
      </c>
      <c r="AB61" s="74" t="str">
        <f t="shared" si="4"/>
        <v>C</v>
      </c>
      <c r="AC61" s="67">
        <v>100</v>
      </c>
      <c r="AD61" s="78" t="str">
        <f t="shared" si="5"/>
        <v>A</v>
      </c>
      <c r="AE61" s="67">
        <v>60</v>
      </c>
      <c r="AF61" s="74" t="str">
        <f t="shared" si="6"/>
        <v>B</v>
      </c>
      <c r="AG61" s="67"/>
      <c r="AH61" s="78" t="str">
        <f t="shared" si="7"/>
        <v/>
      </c>
      <c r="AI61" s="67"/>
      <c r="AJ61" s="74" t="str">
        <f t="shared" si="8"/>
        <v/>
      </c>
      <c r="AK61" s="71"/>
      <c r="AL61" s="78" t="str">
        <f t="shared" si="9"/>
        <v/>
      </c>
      <c r="AM61" s="67"/>
      <c r="AN61" s="78" t="str">
        <f t="shared" si="10"/>
        <v/>
      </c>
      <c r="AO61" s="67"/>
      <c r="AP61" s="74" t="str">
        <f t="shared" si="11"/>
        <v/>
      </c>
    </row>
    <row r="62" spans="1:42" ht="20.100000000000001" customHeight="1" x14ac:dyDescent="0.15">
      <c r="A62" s="57">
        <v>23</v>
      </c>
      <c r="B62" s="62" t="s">
        <v>115</v>
      </c>
      <c r="C62" s="67">
        <v>60</v>
      </c>
      <c r="D62" s="74" t="str">
        <f t="shared" si="0"/>
        <v>B</v>
      </c>
      <c r="E62" s="67">
        <v>40</v>
      </c>
      <c r="F62" s="78" t="str">
        <f t="shared" si="1"/>
        <v>C</v>
      </c>
      <c r="G62" s="67">
        <v>70</v>
      </c>
      <c r="H62" s="74" t="str">
        <f t="shared" si="2"/>
        <v>B</v>
      </c>
      <c r="I62" s="67">
        <v>50</v>
      </c>
      <c r="J62" s="78" t="str">
        <f t="shared" si="3"/>
        <v>C</v>
      </c>
      <c r="K62" s="67">
        <v>60</v>
      </c>
      <c r="L62" s="78" t="str">
        <f t="shared" si="3"/>
        <v>B</v>
      </c>
      <c r="M62" s="67">
        <v>40</v>
      </c>
      <c r="N62" s="74" t="str">
        <f t="shared" si="3"/>
        <v>C</v>
      </c>
      <c r="O62" s="67"/>
      <c r="P62" s="78" t="str">
        <f t="shared" si="3"/>
        <v/>
      </c>
      <c r="Q62" s="67"/>
      <c r="R62" s="78" t="str">
        <f t="shared" si="3"/>
        <v/>
      </c>
      <c r="S62" s="67"/>
      <c r="T62" s="74" t="str">
        <f t="shared" si="3"/>
        <v/>
      </c>
      <c r="U62" s="71"/>
      <c r="V62" s="78" t="str">
        <f t="shared" si="3"/>
        <v/>
      </c>
      <c r="W62" s="67">
        <v>100</v>
      </c>
      <c r="X62" s="78" t="str">
        <f t="shared" si="3"/>
        <v>A</v>
      </c>
      <c r="Y62" s="67">
        <v>80</v>
      </c>
      <c r="Z62" s="78" t="str">
        <f t="shared" si="12"/>
        <v>A</v>
      </c>
      <c r="AA62" s="67">
        <v>60</v>
      </c>
      <c r="AB62" s="74" t="str">
        <f t="shared" si="4"/>
        <v>B</v>
      </c>
      <c r="AC62" s="67">
        <v>40</v>
      </c>
      <c r="AD62" s="78" t="str">
        <f t="shared" si="5"/>
        <v>C</v>
      </c>
      <c r="AE62" s="67">
        <v>70</v>
      </c>
      <c r="AF62" s="74" t="str">
        <f t="shared" si="6"/>
        <v>B</v>
      </c>
      <c r="AG62" s="67"/>
      <c r="AH62" s="78" t="str">
        <f t="shared" si="7"/>
        <v/>
      </c>
      <c r="AI62" s="67"/>
      <c r="AJ62" s="74" t="str">
        <f t="shared" si="8"/>
        <v/>
      </c>
      <c r="AK62" s="71"/>
      <c r="AL62" s="78" t="str">
        <f t="shared" si="9"/>
        <v/>
      </c>
      <c r="AM62" s="67"/>
      <c r="AN62" s="78" t="str">
        <f t="shared" si="10"/>
        <v/>
      </c>
      <c r="AO62" s="67"/>
      <c r="AP62" s="74" t="str">
        <f t="shared" si="11"/>
        <v/>
      </c>
    </row>
    <row r="63" spans="1:42" ht="20.100000000000001" customHeight="1" x14ac:dyDescent="0.15">
      <c r="A63" s="57">
        <v>24</v>
      </c>
      <c r="B63" s="62" t="s">
        <v>116</v>
      </c>
      <c r="C63" s="67">
        <v>70</v>
      </c>
      <c r="D63" s="74" t="str">
        <f t="shared" si="0"/>
        <v>B</v>
      </c>
      <c r="E63" s="67">
        <v>50</v>
      </c>
      <c r="F63" s="78" t="str">
        <f t="shared" si="1"/>
        <v>C</v>
      </c>
      <c r="G63" s="67">
        <v>80</v>
      </c>
      <c r="H63" s="74" t="str">
        <f t="shared" si="2"/>
        <v>A</v>
      </c>
      <c r="I63" s="67">
        <v>60</v>
      </c>
      <c r="J63" s="78" t="str">
        <f t="shared" si="3"/>
        <v>B</v>
      </c>
      <c r="K63" s="67">
        <v>70</v>
      </c>
      <c r="L63" s="78" t="str">
        <f t="shared" si="3"/>
        <v>B</v>
      </c>
      <c r="M63" s="67">
        <v>50</v>
      </c>
      <c r="N63" s="74" t="str">
        <f t="shared" si="3"/>
        <v>C</v>
      </c>
      <c r="O63" s="67"/>
      <c r="P63" s="78" t="str">
        <f t="shared" si="3"/>
        <v/>
      </c>
      <c r="Q63" s="67"/>
      <c r="R63" s="78" t="str">
        <f t="shared" si="3"/>
        <v/>
      </c>
      <c r="S63" s="67"/>
      <c r="T63" s="74" t="str">
        <f t="shared" si="3"/>
        <v/>
      </c>
      <c r="U63" s="71"/>
      <c r="V63" s="78" t="str">
        <f t="shared" si="3"/>
        <v/>
      </c>
      <c r="W63" s="67">
        <v>40</v>
      </c>
      <c r="X63" s="78" t="str">
        <f t="shared" si="3"/>
        <v>C</v>
      </c>
      <c r="Y63" s="67">
        <v>90</v>
      </c>
      <c r="Z63" s="78" t="str">
        <f t="shared" si="12"/>
        <v>A</v>
      </c>
      <c r="AA63" s="67">
        <v>70</v>
      </c>
      <c r="AB63" s="74" t="str">
        <f t="shared" si="4"/>
        <v>B</v>
      </c>
      <c r="AC63" s="67">
        <v>50</v>
      </c>
      <c r="AD63" s="78" t="str">
        <f t="shared" si="5"/>
        <v>C</v>
      </c>
      <c r="AE63" s="67">
        <v>80</v>
      </c>
      <c r="AF63" s="74" t="str">
        <f t="shared" si="6"/>
        <v>A</v>
      </c>
      <c r="AG63" s="67"/>
      <c r="AH63" s="78" t="str">
        <f t="shared" si="7"/>
        <v/>
      </c>
      <c r="AI63" s="67"/>
      <c r="AJ63" s="74" t="str">
        <f t="shared" si="8"/>
        <v/>
      </c>
      <c r="AK63" s="71"/>
      <c r="AL63" s="78" t="str">
        <f t="shared" si="9"/>
        <v/>
      </c>
      <c r="AM63" s="67"/>
      <c r="AN63" s="78" t="str">
        <f t="shared" si="10"/>
        <v/>
      </c>
      <c r="AO63" s="67"/>
      <c r="AP63" s="74" t="str">
        <f t="shared" si="11"/>
        <v/>
      </c>
    </row>
    <row r="64" spans="1:42" ht="20.100000000000001" customHeight="1" x14ac:dyDescent="0.15">
      <c r="A64" s="58">
        <v>25</v>
      </c>
      <c r="B64" s="63" t="s">
        <v>117</v>
      </c>
      <c r="C64" s="68">
        <v>80</v>
      </c>
      <c r="D64" s="75" t="str">
        <f t="shared" si="0"/>
        <v>A</v>
      </c>
      <c r="E64" s="68">
        <v>60</v>
      </c>
      <c r="F64" s="79" t="str">
        <f t="shared" si="1"/>
        <v>B</v>
      </c>
      <c r="G64" s="68">
        <v>90</v>
      </c>
      <c r="H64" s="75" t="str">
        <f t="shared" si="2"/>
        <v>A</v>
      </c>
      <c r="I64" s="68">
        <v>70</v>
      </c>
      <c r="J64" s="79" t="str">
        <f t="shared" si="3"/>
        <v>B</v>
      </c>
      <c r="K64" s="68">
        <v>80</v>
      </c>
      <c r="L64" s="79" t="str">
        <f t="shared" si="3"/>
        <v>A</v>
      </c>
      <c r="M64" s="68">
        <v>60</v>
      </c>
      <c r="N64" s="75" t="str">
        <f t="shared" si="3"/>
        <v>B</v>
      </c>
      <c r="O64" s="68"/>
      <c r="P64" s="79" t="str">
        <f t="shared" si="3"/>
        <v/>
      </c>
      <c r="Q64" s="68"/>
      <c r="R64" s="79" t="str">
        <f t="shared" si="3"/>
        <v/>
      </c>
      <c r="S64" s="68"/>
      <c r="T64" s="75" t="str">
        <f t="shared" si="3"/>
        <v/>
      </c>
      <c r="U64" s="72"/>
      <c r="V64" s="79" t="str">
        <f t="shared" si="3"/>
        <v/>
      </c>
      <c r="W64" s="68">
        <v>50</v>
      </c>
      <c r="X64" s="79" t="str">
        <f t="shared" si="3"/>
        <v>C</v>
      </c>
      <c r="Y64" s="68">
        <v>100</v>
      </c>
      <c r="Z64" s="79" t="str">
        <f t="shared" si="12"/>
        <v>A</v>
      </c>
      <c r="AA64" s="68">
        <v>80</v>
      </c>
      <c r="AB64" s="75" t="str">
        <f t="shared" si="4"/>
        <v>A</v>
      </c>
      <c r="AC64" s="68">
        <v>60</v>
      </c>
      <c r="AD64" s="79" t="str">
        <f t="shared" si="5"/>
        <v>B</v>
      </c>
      <c r="AE64" s="68">
        <v>90</v>
      </c>
      <c r="AF64" s="75" t="str">
        <f t="shared" si="6"/>
        <v>A</v>
      </c>
      <c r="AG64" s="68"/>
      <c r="AH64" s="79" t="str">
        <f t="shared" si="7"/>
        <v/>
      </c>
      <c r="AI64" s="68"/>
      <c r="AJ64" s="75" t="str">
        <f t="shared" si="8"/>
        <v/>
      </c>
      <c r="AK64" s="72"/>
      <c r="AL64" s="79" t="str">
        <f t="shared" si="9"/>
        <v/>
      </c>
      <c r="AM64" s="68"/>
      <c r="AN64" s="79" t="str">
        <f t="shared" si="10"/>
        <v/>
      </c>
      <c r="AO64" s="68"/>
      <c r="AP64" s="75" t="str">
        <f t="shared" si="11"/>
        <v/>
      </c>
    </row>
    <row r="65" spans="1:42" ht="20.100000000000001" customHeight="1" x14ac:dyDescent="0.15">
      <c r="A65" s="59">
        <v>26</v>
      </c>
      <c r="B65" s="61" t="s">
        <v>118</v>
      </c>
      <c r="C65" s="66">
        <v>90</v>
      </c>
      <c r="D65" s="73" t="str">
        <f t="shared" si="0"/>
        <v>A</v>
      </c>
      <c r="E65" s="66">
        <v>50</v>
      </c>
      <c r="F65" s="77" t="str">
        <f t="shared" si="1"/>
        <v>C</v>
      </c>
      <c r="G65" s="66">
        <v>100</v>
      </c>
      <c r="H65" s="73" t="str">
        <f t="shared" si="2"/>
        <v>A</v>
      </c>
      <c r="I65" s="66">
        <v>80</v>
      </c>
      <c r="J65" s="77" t="str">
        <f t="shared" si="3"/>
        <v>A</v>
      </c>
      <c r="K65" s="66">
        <v>90</v>
      </c>
      <c r="L65" s="77" t="str">
        <f t="shared" si="3"/>
        <v>A</v>
      </c>
      <c r="M65" s="66">
        <v>50</v>
      </c>
      <c r="N65" s="73" t="str">
        <f t="shared" si="3"/>
        <v>C</v>
      </c>
      <c r="O65" s="66"/>
      <c r="P65" s="77" t="str">
        <f t="shared" si="3"/>
        <v/>
      </c>
      <c r="Q65" s="66"/>
      <c r="R65" s="77" t="str">
        <f t="shared" si="3"/>
        <v/>
      </c>
      <c r="S65" s="66"/>
      <c r="T65" s="73" t="str">
        <f t="shared" si="3"/>
        <v/>
      </c>
      <c r="U65" s="70"/>
      <c r="V65" s="77" t="str">
        <f t="shared" si="3"/>
        <v/>
      </c>
      <c r="W65" s="66">
        <v>60</v>
      </c>
      <c r="X65" s="77" t="str">
        <f t="shared" si="3"/>
        <v>B</v>
      </c>
      <c r="Y65" s="66">
        <v>40</v>
      </c>
      <c r="Z65" s="77" t="str">
        <f t="shared" si="12"/>
        <v>C</v>
      </c>
      <c r="AA65" s="66">
        <v>90</v>
      </c>
      <c r="AB65" s="73" t="str">
        <f t="shared" si="4"/>
        <v>A</v>
      </c>
      <c r="AC65" s="66">
        <v>50</v>
      </c>
      <c r="AD65" s="77" t="str">
        <f t="shared" si="5"/>
        <v>C</v>
      </c>
      <c r="AE65" s="66">
        <v>100</v>
      </c>
      <c r="AF65" s="73" t="str">
        <f t="shared" si="6"/>
        <v>A</v>
      </c>
      <c r="AG65" s="66"/>
      <c r="AH65" s="77" t="str">
        <f t="shared" si="7"/>
        <v/>
      </c>
      <c r="AI65" s="66"/>
      <c r="AJ65" s="73" t="str">
        <f t="shared" si="8"/>
        <v/>
      </c>
      <c r="AK65" s="70"/>
      <c r="AL65" s="77" t="str">
        <f t="shared" si="9"/>
        <v/>
      </c>
      <c r="AM65" s="66"/>
      <c r="AN65" s="77" t="str">
        <f t="shared" si="10"/>
        <v/>
      </c>
      <c r="AO65" s="66"/>
      <c r="AP65" s="73" t="str">
        <f t="shared" si="11"/>
        <v/>
      </c>
    </row>
    <row r="66" spans="1:42" ht="20.100000000000001" customHeight="1" x14ac:dyDescent="0.15">
      <c r="A66" s="57">
        <v>27</v>
      </c>
      <c r="B66" s="62" t="s">
        <v>119</v>
      </c>
      <c r="C66" s="67">
        <v>100</v>
      </c>
      <c r="D66" s="74" t="str">
        <f t="shared" si="0"/>
        <v>A</v>
      </c>
      <c r="E66" s="67">
        <v>60</v>
      </c>
      <c r="F66" s="78" t="str">
        <f t="shared" si="1"/>
        <v>B</v>
      </c>
      <c r="G66" s="67">
        <v>40</v>
      </c>
      <c r="H66" s="74" t="str">
        <f t="shared" si="2"/>
        <v>C</v>
      </c>
      <c r="I66" s="67">
        <v>90</v>
      </c>
      <c r="J66" s="78" t="str">
        <f t="shared" si="3"/>
        <v>A</v>
      </c>
      <c r="K66" s="67">
        <v>100</v>
      </c>
      <c r="L66" s="78" t="str">
        <f t="shared" si="3"/>
        <v>A</v>
      </c>
      <c r="M66" s="67">
        <v>60</v>
      </c>
      <c r="N66" s="74" t="str">
        <f t="shared" si="3"/>
        <v>B</v>
      </c>
      <c r="O66" s="67"/>
      <c r="P66" s="78" t="str">
        <f t="shared" si="3"/>
        <v/>
      </c>
      <c r="Q66" s="67"/>
      <c r="R66" s="78" t="str">
        <f t="shared" si="3"/>
        <v/>
      </c>
      <c r="S66" s="67"/>
      <c r="T66" s="74" t="str">
        <f t="shared" si="3"/>
        <v/>
      </c>
      <c r="U66" s="71"/>
      <c r="V66" s="78" t="str">
        <f t="shared" si="3"/>
        <v/>
      </c>
      <c r="W66" s="67">
        <v>70</v>
      </c>
      <c r="X66" s="78" t="str">
        <f t="shared" si="3"/>
        <v>B</v>
      </c>
      <c r="Y66" s="67">
        <v>50</v>
      </c>
      <c r="Z66" s="78" t="str">
        <f t="shared" si="12"/>
        <v>C</v>
      </c>
      <c r="AA66" s="67">
        <v>100</v>
      </c>
      <c r="AB66" s="74" t="str">
        <f t="shared" si="4"/>
        <v>A</v>
      </c>
      <c r="AC66" s="67">
        <v>60</v>
      </c>
      <c r="AD66" s="78" t="str">
        <f t="shared" si="5"/>
        <v>B</v>
      </c>
      <c r="AE66" s="67">
        <v>40</v>
      </c>
      <c r="AF66" s="74" t="str">
        <f t="shared" si="6"/>
        <v>C</v>
      </c>
      <c r="AG66" s="67"/>
      <c r="AH66" s="78" t="str">
        <f t="shared" si="7"/>
        <v/>
      </c>
      <c r="AI66" s="67"/>
      <c r="AJ66" s="74" t="str">
        <f t="shared" si="8"/>
        <v/>
      </c>
      <c r="AK66" s="71"/>
      <c r="AL66" s="78" t="str">
        <f t="shared" si="9"/>
        <v/>
      </c>
      <c r="AM66" s="67"/>
      <c r="AN66" s="78" t="str">
        <f t="shared" si="10"/>
        <v/>
      </c>
      <c r="AO66" s="67"/>
      <c r="AP66" s="74" t="str">
        <f t="shared" si="11"/>
        <v/>
      </c>
    </row>
    <row r="67" spans="1:42" ht="20.100000000000001" customHeight="1" x14ac:dyDescent="0.15">
      <c r="A67" s="57">
        <v>28</v>
      </c>
      <c r="B67" s="62" t="s">
        <v>120</v>
      </c>
      <c r="C67" s="67">
        <v>40</v>
      </c>
      <c r="D67" s="74" t="str">
        <f t="shared" si="0"/>
        <v>C</v>
      </c>
      <c r="E67" s="67">
        <v>70</v>
      </c>
      <c r="F67" s="78" t="str">
        <f t="shared" si="1"/>
        <v>B</v>
      </c>
      <c r="G67" s="67">
        <v>50</v>
      </c>
      <c r="H67" s="74" t="str">
        <f t="shared" si="2"/>
        <v>C</v>
      </c>
      <c r="I67" s="67">
        <v>100</v>
      </c>
      <c r="J67" s="78" t="str">
        <f t="shared" si="3"/>
        <v>A</v>
      </c>
      <c r="K67" s="67">
        <v>40</v>
      </c>
      <c r="L67" s="78" t="str">
        <f t="shared" si="3"/>
        <v>C</v>
      </c>
      <c r="M67" s="67">
        <v>70</v>
      </c>
      <c r="N67" s="74" t="str">
        <f t="shared" si="3"/>
        <v>B</v>
      </c>
      <c r="O67" s="67"/>
      <c r="P67" s="78" t="str">
        <f t="shared" si="3"/>
        <v/>
      </c>
      <c r="Q67" s="67"/>
      <c r="R67" s="78" t="str">
        <f t="shared" si="3"/>
        <v/>
      </c>
      <c r="S67" s="67"/>
      <c r="T67" s="74" t="str">
        <f t="shared" si="3"/>
        <v/>
      </c>
      <c r="U67" s="71"/>
      <c r="V67" s="78" t="str">
        <f t="shared" si="3"/>
        <v/>
      </c>
      <c r="W67" s="67">
        <v>80</v>
      </c>
      <c r="X67" s="78" t="str">
        <f t="shared" si="3"/>
        <v>A</v>
      </c>
      <c r="Y67" s="67">
        <v>60</v>
      </c>
      <c r="Z67" s="78" t="str">
        <f t="shared" si="12"/>
        <v>B</v>
      </c>
      <c r="AA67" s="67">
        <v>40</v>
      </c>
      <c r="AB67" s="74" t="str">
        <f t="shared" si="4"/>
        <v>C</v>
      </c>
      <c r="AC67" s="67">
        <v>70</v>
      </c>
      <c r="AD67" s="78" t="str">
        <f t="shared" si="5"/>
        <v>B</v>
      </c>
      <c r="AE67" s="67">
        <v>50</v>
      </c>
      <c r="AF67" s="74" t="str">
        <f t="shared" si="6"/>
        <v>C</v>
      </c>
      <c r="AG67" s="67"/>
      <c r="AH67" s="78" t="str">
        <f t="shared" si="7"/>
        <v/>
      </c>
      <c r="AI67" s="67"/>
      <c r="AJ67" s="74" t="str">
        <f t="shared" si="8"/>
        <v/>
      </c>
      <c r="AK67" s="71"/>
      <c r="AL67" s="78" t="str">
        <f t="shared" si="9"/>
        <v/>
      </c>
      <c r="AM67" s="67"/>
      <c r="AN67" s="78" t="str">
        <f t="shared" si="10"/>
        <v/>
      </c>
      <c r="AO67" s="67"/>
      <c r="AP67" s="74" t="str">
        <f t="shared" si="11"/>
        <v/>
      </c>
    </row>
    <row r="68" spans="1:42" ht="20.100000000000001" customHeight="1" x14ac:dyDescent="0.15">
      <c r="A68" s="57">
        <v>29</v>
      </c>
      <c r="B68" s="62" t="s">
        <v>121</v>
      </c>
      <c r="C68" s="67">
        <v>50</v>
      </c>
      <c r="D68" s="74" t="str">
        <f t="shared" si="0"/>
        <v>C</v>
      </c>
      <c r="E68" s="67">
        <v>80</v>
      </c>
      <c r="F68" s="78" t="str">
        <f t="shared" si="1"/>
        <v>A</v>
      </c>
      <c r="G68" s="67">
        <v>60</v>
      </c>
      <c r="H68" s="74" t="str">
        <f t="shared" si="2"/>
        <v>B</v>
      </c>
      <c r="I68" s="67">
        <v>40</v>
      </c>
      <c r="J68" s="78" t="str">
        <f t="shared" si="3"/>
        <v>C</v>
      </c>
      <c r="K68" s="67">
        <v>50</v>
      </c>
      <c r="L68" s="78" t="str">
        <f t="shared" si="3"/>
        <v>C</v>
      </c>
      <c r="M68" s="67">
        <v>80</v>
      </c>
      <c r="N68" s="74" t="str">
        <f t="shared" si="3"/>
        <v>A</v>
      </c>
      <c r="O68" s="67"/>
      <c r="P68" s="78" t="str">
        <f t="shared" si="3"/>
        <v/>
      </c>
      <c r="Q68" s="67"/>
      <c r="R68" s="78" t="str">
        <f t="shared" si="3"/>
        <v/>
      </c>
      <c r="S68" s="67"/>
      <c r="T68" s="74" t="str">
        <f t="shared" si="3"/>
        <v/>
      </c>
      <c r="U68" s="71"/>
      <c r="V68" s="78" t="str">
        <f t="shared" si="3"/>
        <v/>
      </c>
      <c r="W68" s="67">
        <v>90</v>
      </c>
      <c r="X68" s="78" t="str">
        <f t="shared" si="3"/>
        <v>A</v>
      </c>
      <c r="Y68" s="67">
        <v>70</v>
      </c>
      <c r="Z68" s="78" t="str">
        <f t="shared" si="12"/>
        <v>B</v>
      </c>
      <c r="AA68" s="67">
        <v>50</v>
      </c>
      <c r="AB68" s="74" t="str">
        <f t="shared" si="4"/>
        <v>C</v>
      </c>
      <c r="AC68" s="67">
        <v>80</v>
      </c>
      <c r="AD68" s="78" t="str">
        <f t="shared" si="5"/>
        <v>A</v>
      </c>
      <c r="AE68" s="67">
        <v>60</v>
      </c>
      <c r="AF68" s="74" t="str">
        <f t="shared" si="6"/>
        <v>B</v>
      </c>
      <c r="AG68" s="67"/>
      <c r="AH68" s="78" t="str">
        <f t="shared" si="7"/>
        <v/>
      </c>
      <c r="AI68" s="67"/>
      <c r="AJ68" s="74" t="str">
        <f t="shared" si="8"/>
        <v/>
      </c>
      <c r="AK68" s="71"/>
      <c r="AL68" s="78" t="str">
        <f t="shared" si="9"/>
        <v/>
      </c>
      <c r="AM68" s="67"/>
      <c r="AN68" s="78" t="str">
        <f t="shared" si="10"/>
        <v/>
      </c>
      <c r="AO68" s="67"/>
      <c r="AP68" s="74" t="str">
        <f t="shared" si="11"/>
        <v/>
      </c>
    </row>
    <row r="69" spans="1:42" ht="20.100000000000001" customHeight="1" x14ac:dyDescent="0.15">
      <c r="A69" s="58">
        <v>30</v>
      </c>
      <c r="B69" s="63" t="s">
        <v>122</v>
      </c>
      <c r="C69" s="68">
        <v>60</v>
      </c>
      <c r="D69" s="75" t="str">
        <f t="shared" si="0"/>
        <v>B</v>
      </c>
      <c r="E69" s="68">
        <v>90</v>
      </c>
      <c r="F69" s="79" t="str">
        <f t="shared" si="1"/>
        <v>A</v>
      </c>
      <c r="G69" s="68">
        <v>70</v>
      </c>
      <c r="H69" s="75" t="str">
        <f t="shared" si="2"/>
        <v>B</v>
      </c>
      <c r="I69" s="68">
        <v>50</v>
      </c>
      <c r="J69" s="79" t="str">
        <f t="shared" si="3"/>
        <v>C</v>
      </c>
      <c r="K69" s="68">
        <v>60</v>
      </c>
      <c r="L69" s="79" t="str">
        <f t="shared" si="3"/>
        <v>B</v>
      </c>
      <c r="M69" s="68">
        <v>90</v>
      </c>
      <c r="N69" s="75" t="str">
        <f t="shared" si="3"/>
        <v>A</v>
      </c>
      <c r="O69" s="68"/>
      <c r="P69" s="79" t="str">
        <f t="shared" si="3"/>
        <v/>
      </c>
      <c r="Q69" s="68"/>
      <c r="R69" s="79" t="str">
        <f t="shared" si="3"/>
        <v/>
      </c>
      <c r="S69" s="68"/>
      <c r="T69" s="75" t="str">
        <f t="shared" si="3"/>
        <v/>
      </c>
      <c r="U69" s="72"/>
      <c r="V69" s="79" t="str">
        <f t="shared" si="3"/>
        <v/>
      </c>
      <c r="W69" s="68">
        <v>100</v>
      </c>
      <c r="X69" s="79" t="str">
        <f t="shared" si="3"/>
        <v>A</v>
      </c>
      <c r="Y69" s="68">
        <v>80</v>
      </c>
      <c r="Z69" s="79" t="str">
        <f t="shared" si="12"/>
        <v>A</v>
      </c>
      <c r="AA69" s="68">
        <v>60</v>
      </c>
      <c r="AB69" s="75" t="str">
        <f t="shared" si="4"/>
        <v>B</v>
      </c>
      <c r="AC69" s="68">
        <v>90</v>
      </c>
      <c r="AD69" s="79" t="str">
        <f t="shared" si="5"/>
        <v>A</v>
      </c>
      <c r="AE69" s="68">
        <v>70</v>
      </c>
      <c r="AF69" s="75" t="str">
        <f t="shared" si="6"/>
        <v>B</v>
      </c>
      <c r="AG69" s="68"/>
      <c r="AH69" s="79" t="str">
        <f t="shared" si="7"/>
        <v/>
      </c>
      <c r="AI69" s="68"/>
      <c r="AJ69" s="75" t="str">
        <f t="shared" si="8"/>
        <v/>
      </c>
      <c r="AK69" s="72"/>
      <c r="AL69" s="79" t="str">
        <f t="shared" si="9"/>
        <v/>
      </c>
      <c r="AM69" s="68"/>
      <c r="AN69" s="79" t="str">
        <f t="shared" si="10"/>
        <v/>
      </c>
      <c r="AO69" s="68"/>
      <c r="AP69" s="75" t="str">
        <f t="shared" si="11"/>
        <v/>
      </c>
    </row>
  </sheetData>
  <mergeCells count="107">
    <mergeCell ref="B36:AP36"/>
    <mergeCell ref="W37:AP37"/>
    <mergeCell ref="I4:N4"/>
    <mergeCell ref="I5:N5"/>
    <mergeCell ref="I6:N6"/>
    <mergeCell ref="I7:N7"/>
    <mergeCell ref="I8:N8"/>
    <mergeCell ref="I17:AI17"/>
    <mergeCell ref="I14:AI14"/>
    <mergeCell ref="I15:AI15"/>
    <mergeCell ref="AJ18:AM18"/>
    <mergeCell ref="E6:H6"/>
    <mergeCell ref="D24:H24"/>
    <mergeCell ref="I24:AI24"/>
    <mergeCell ref="D25:H25"/>
    <mergeCell ref="E7:H7"/>
    <mergeCell ref="E8:H8"/>
    <mergeCell ref="E9:H9"/>
    <mergeCell ref="D16:H16"/>
    <mergeCell ref="I16:AI16"/>
    <mergeCell ref="D17:H17"/>
    <mergeCell ref="I27:AI27"/>
    <mergeCell ref="A15:B24"/>
    <mergeCell ref="A25:B34"/>
    <mergeCell ref="B1:AL1"/>
    <mergeCell ref="S38:T38"/>
    <mergeCell ref="Q38:R38"/>
    <mergeCell ref="U38:V38"/>
    <mergeCell ref="Y38:Z38"/>
    <mergeCell ref="AJ26:AM26"/>
    <mergeCell ref="C2:G2"/>
    <mergeCell ref="C3:G3"/>
    <mergeCell ref="B4:D6"/>
    <mergeCell ref="E4:H4"/>
    <mergeCell ref="E5:H5"/>
    <mergeCell ref="AA38:AB38"/>
    <mergeCell ref="I9:Z9"/>
    <mergeCell ref="D23:H23"/>
    <mergeCell ref="I23:AI23"/>
    <mergeCell ref="AJ22:AM22"/>
    <mergeCell ref="AJ23:AM23"/>
    <mergeCell ref="AJ24:AM24"/>
    <mergeCell ref="AJ25:AM25"/>
    <mergeCell ref="I25:AI25"/>
    <mergeCell ref="D26:H26"/>
    <mergeCell ref="I26:AI26"/>
    <mergeCell ref="A14:B14"/>
    <mergeCell ref="D27:H27"/>
    <mergeCell ref="AO38:AP38"/>
    <mergeCell ref="AC38:AD38"/>
    <mergeCell ref="AE38:AF38"/>
    <mergeCell ref="AG38:AH38"/>
    <mergeCell ref="AI38:AJ38"/>
    <mergeCell ref="W38:X38"/>
    <mergeCell ref="AK38:AL38"/>
    <mergeCell ref="AM38:AN38"/>
    <mergeCell ref="A37:A39"/>
    <mergeCell ref="B37:B39"/>
    <mergeCell ref="C37:V37"/>
    <mergeCell ref="C38:D38"/>
    <mergeCell ref="E38:F38"/>
    <mergeCell ref="G38:H38"/>
    <mergeCell ref="I38:J38"/>
    <mergeCell ref="K38:L38"/>
    <mergeCell ref="M38:N38"/>
    <mergeCell ref="O38:P38"/>
    <mergeCell ref="D15:H15"/>
    <mergeCell ref="D14:H14"/>
    <mergeCell ref="D28:H28"/>
    <mergeCell ref="D22:H22"/>
    <mergeCell ref="I22:AI22"/>
    <mergeCell ref="D18:H18"/>
    <mergeCell ref="I18:AI18"/>
    <mergeCell ref="D19:H19"/>
    <mergeCell ref="I19:AI19"/>
    <mergeCell ref="D20:H20"/>
    <mergeCell ref="I20:AI20"/>
    <mergeCell ref="D21:H21"/>
    <mergeCell ref="I21:AI21"/>
    <mergeCell ref="D30:H30"/>
    <mergeCell ref="I30:AI30"/>
    <mergeCell ref="I28:AI28"/>
    <mergeCell ref="D29:H29"/>
    <mergeCell ref="I29:AI29"/>
    <mergeCell ref="D34:H34"/>
    <mergeCell ref="I34:AI34"/>
    <mergeCell ref="D31:H31"/>
    <mergeCell ref="I31:AI31"/>
    <mergeCell ref="D32:H32"/>
    <mergeCell ref="I32:AI32"/>
    <mergeCell ref="D33:H33"/>
    <mergeCell ref="I33:AI33"/>
    <mergeCell ref="AJ19:AM19"/>
    <mergeCell ref="AJ20:AM20"/>
    <mergeCell ref="AJ21:AM21"/>
    <mergeCell ref="AJ14:AM14"/>
    <mergeCell ref="AJ15:AM15"/>
    <mergeCell ref="AJ16:AM16"/>
    <mergeCell ref="AJ17:AM17"/>
    <mergeCell ref="AJ33:AM33"/>
    <mergeCell ref="AJ34:AM34"/>
    <mergeCell ref="AJ27:AM27"/>
    <mergeCell ref="AJ28:AM28"/>
    <mergeCell ref="AJ29:AM29"/>
    <mergeCell ref="AJ30:AM30"/>
    <mergeCell ref="AJ31:AM31"/>
    <mergeCell ref="AJ32:AM32"/>
  </mergeCells>
  <phoneticPr fontId="4"/>
  <pageMargins left="0.75" right="0.75" top="1" bottom="1" header="0.51200000000000001" footer="0.51200000000000001"/>
  <pageSetup paperSize="9" scale="57" orientation="landscape" horizontalDpi="4294967293"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
  <sheetViews>
    <sheetView view="pageBreakPreview" zoomScale="55" zoomScaleNormal="70" zoomScaleSheetLayoutView="55" workbookViewId="0"/>
  </sheetViews>
  <sheetFormatPr defaultRowHeight="13.5" x14ac:dyDescent="0.15"/>
  <cols>
    <col min="1" max="1" width="5.5" customWidth="1"/>
    <col min="2" max="2" width="14.625" customWidth="1"/>
    <col min="3" max="3" width="6.625" customWidth="1"/>
    <col min="4" max="4" width="4.625" customWidth="1"/>
    <col min="5" max="5" width="6.625" customWidth="1"/>
    <col min="6" max="6" width="4.625" customWidth="1"/>
    <col min="7" max="7" width="6.625" customWidth="1"/>
    <col min="8" max="8" width="4.625" customWidth="1"/>
    <col min="9" max="9" width="6.625" customWidth="1"/>
    <col min="10" max="10" width="4.625" customWidth="1"/>
    <col min="11" max="11" width="6.625" customWidth="1"/>
    <col min="12" max="12" width="4.625" customWidth="1"/>
    <col min="13" max="13" width="6.625" customWidth="1"/>
    <col min="14" max="14" width="4.625" customWidth="1"/>
    <col min="15" max="15" width="6.625" customWidth="1"/>
    <col min="16" max="16" width="4.625" customWidth="1"/>
    <col min="17" max="17" width="6.625" customWidth="1"/>
    <col min="18" max="18" width="4.625" customWidth="1"/>
    <col min="19" max="19" width="6.625" customWidth="1"/>
    <col min="20" max="20" width="4.625" customWidth="1"/>
    <col min="21" max="21" width="6.625" customWidth="1"/>
    <col min="22" max="22" width="4.625" customWidth="1"/>
    <col min="23" max="23" width="8.625" customWidth="1"/>
    <col min="24" max="24" width="9.25" bestFit="1" customWidth="1"/>
    <col min="25" max="25" width="6.625" customWidth="1"/>
    <col min="26" max="26" width="4.625" customWidth="1"/>
    <col min="27" max="27" width="6.625" customWidth="1"/>
    <col min="28" max="28" width="4.625" customWidth="1"/>
    <col min="29" max="29" width="6.625" customWidth="1"/>
    <col min="30" max="30" width="4.625" customWidth="1"/>
    <col min="31" max="31" width="6.625" customWidth="1"/>
    <col min="32" max="32" width="4.625" customWidth="1"/>
    <col min="33" max="33" width="6.625" customWidth="1"/>
    <col min="34" max="34" width="4.625" customWidth="1"/>
    <col min="35" max="35" width="6.625" customWidth="1"/>
    <col min="36" max="36" width="4.625" customWidth="1"/>
    <col min="37" max="37" width="6.625" customWidth="1"/>
    <col min="38" max="38" width="4.625" customWidth="1"/>
    <col min="39" max="39" width="6.625" customWidth="1"/>
    <col min="40" max="40" width="4.625" customWidth="1"/>
    <col min="41" max="41" width="6.625" customWidth="1"/>
    <col min="42" max="42" width="4.625" customWidth="1"/>
    <col min="43" max="43" width="6.625" customWidth="1"/>
    <col min="44" max="44" width="4.625" customWidth="1"/>
    <col min="45" max="45" width="8.625" customWidth="1"/>
    <col min="46" max="46" width="9.25" bestFit="1" customWidth="1"/>
    <col min="47" max="52" width="6.625" customWidth="1"/>
  </cols>
  <sheetData>
    <row r="1" spans="1:62" ht="17.25" x14ac:dyDescent="0.15">
      <c r="A1" s="60"/>
      <c r="B1" s="60"/>
    </row>
    <row r="2" spans="1:62" ht="6" customHeight="1" x14ac:dyDescent="0.15"/>
    <row r="3" spans="1:62" ht="32.25" x14ac:dyDescent="0.15">
      <c r="A3" s="179" t="s">
        <v>74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row>
    <row r="5" spans="1:62" ht="24.95" customHeight="1" x14ac:dyDescent="0.15">
      <c r="AI5" s="180" t="s">
        <v>75</v>
      </c>
      <c r="AJ5" s="180"/>
      <c r="AK5" s="180"/>
      <c r="AL5" s="91"/>
      <c r="AM5" s="182" t="str">
        <f>入力シート!I5</f>
        <v>テクノ産業株式会社</v>
      </c>
      <c r="AN5" s="182"/>
      <c r="AO5" s="182"/>
      <c r="AP5" s="182"/>
      <c r="AQ5" s="182"/>
      <c r="AR5" s="182"/>
      <c r="AS5" s="182"/>
    </row>
    <row r="6" spans="1:62" ht="24.95" customHeight="1" x14ac:dyDescent="0.15">
      <c r="AI6" s="181" t="s">
        <v>76</v>
      </c>
      <c r="AJ6" s="181"/>
      <c r="AK6" s="181"/>
      <c r="AL6" s="91"/>
      <c r="AM6" s="182" t="str">
        <f>入力シート!C2</f>
        <v>事務基本科 １期　</v>
      </c>
      <c r="AN6" s="182"/>
      <c r="AO6" s="182"/>
      <c r="AP6" s="182"/>
      <c r="AQ6" s="182"/>
      <c r="AR6" s="182"/>
      <c r="AS6" s="182"/>
    </row>
    <row r="7" spans="1:62" ht="39" customHeight="1" x14ac:dyDescent="0.2">
      <c r="B7" s="90"/>
      <c r="AI7" s="181" t="s">
        <v>155</v>
      </c>
      <c r="AJ7" s="181"/>
      <c r="AK7" s="181"/>
      <c r="AL7" s="91"/>
      <c r="AM7" s="172" t="str">
        <f>入力シート!I7</f>
        <v>令和2年４月３日～
　　令和2年５月28日</v>
      </c>
      <c r="AN7" s="172"/>
      <c r="AO7" s="172"/>
      <c r="AP7" s="172"/>
      <c r="AQ7" s="172"/>
      <c r="AR7" s="172"/>
      <c r="AS7" s="172"/>
    </row>
    <row r="9" spans="1:62" ht="23.25" customHeight="1" x14ac:dyDescent="0.15">
      <c r="A9" s="183" t="s">
        <v>80</v>
      </c>
      <c r="B9" s="183" t="s">
        <v>41</v>
      </c>
      <c r="C9" s="176" t="s">
        <v>20</v>
      </c>
      <c r="D9" s="177"/>
      <c r="E9" s="177"/>
      <c r="F9" s="177"/>
      <c r="G9" s="177"/>
      <c r="H9" s="177"/>
      <c r="I9" s="177"/>
      <c r="J9" s="177"/>
      <c r="K9" s="177"/>
      <c r="L9" s="177"/>
      <c r="M9" s="177"/>
      <c r="N9" s="177"/>
      <c r="O9" s="177"/>
      <c r="P9" s="177"/>
      <c r="Q9" s="177"/>
      <c r="R9" s="177"/>
      <c r="S9" s="177"/>
      <c r="T9" s="177"/>
      <c r="U9" s="177"/>
      <c r="V9" s="177"/>
      <c r="W9" s="177"/>
      <c r="X9" s="177"/>
      <c r="Y9" s="176" t="s">
        <v>26</v>
      </c>
      <c r="Z9" s="177"/>
      <c r="AA9" s="177"/>
      <c r="AB9" s="177"/>
      <c r="AC9" s="177"/>
      <c r="AD9" s="177"/>
      <c r="AE9" s="177"/>
      <c r="AF9" s="177"/>
      <c r="AG9" s="177"/>
      <c r="AH9" s="177"/>
      <c r="AI9" s="177"/>
      <c r="AJ9" s="177"/>
      <c r="AK9" s="177"/>
      <c r="AL9" s="177"/>
      <c r="AM9" s="177"/>
      <c r="AN9" s="177"/>
      <c r="AO9" s="177"/>
      <c r="AP9" s="177"/>
      <c r="AQ9" s="177"/>
      <c r="AR9" s="177"/>
      <c r="AS9" s="177"/>
      <c r="AT9" s="178"/>
      <c r="AU9" s="55"/>
      <c r="AV9" s="55"/>
      <c r="AW9" s="55"/>
      <c r="AX9" s="55"/>
      <c r="AY9" s="55"/>
      <c r="AZ9" s="55"/>
      <c r="BA9" s="55"/>
      <c r="BB9" s="55"/>
      <c r="BC9" s="55"/>
      <c r="BD9" s="55"/>
      <c r="BE9" s="55"/>
      <c r="BF9" s="55"/>
      <c r="BG9" s="55"/>
      <c r="BH9" s="55"/>
      <c r="BI9" s="55"/>
      <c r="BJ9" s="55"/>
    </row>
    <row r="10" spans="1:62" ht="55.5" customHeight="1" x14ac:dyDescent="0.15">
      <c r="A10" s="184"/>
      <c r="B10" s="184"/>
      <c r="C10" s="192" t="str">
        <f>IF(入力シート!C38="","",入力シート!C38)</f>
        <v>３級募記</v>
      </c>
      <c r="D10" s="191"/>
      <c r="E10" s="193" t="str">
        <f>IF(入力シート!E38="","",入力シート!E38)</f>
        <v>２級商業簿記</v>
      </c>
      <c r="F10" s="194"/>
      <c r="G10" s="193" t="str">
        <f>IF(入力シート!G38="","",入力シート!G38)</f>
        <v>２級工業簿記</v>
      </c>
      <c r="H10" s="194"/>
      <c r="I10" s="192" t="str">
        <f>IF(入力シート!I38="","",入力シート!I38)</f>
        <v>文書作成２級知識</v>
      </c>
      <c r="J10" s="191"/>
      <c r="K10" s="190" t="str">
        <f>IF(入力シート!K38="","",入力シート!K38)</f>
        <v>データ活用２級知識</v>
      </c>
      <c r="L10" s="191"/>
      <c r="M10" s="192" t="str">
        <f>IF(入力シート!M38="","",入力シート!M38)</f>
        <v>財務分析</v>
      </c>
      <c r="N10" s="191"/>
      <c r="O10" s="192" t="str">
        <f>IF(入力シート!O38="","",入力シート!O38)</f>
        <v/>
      </c>
      <c r="P10" s="191"/>
      <c r="Q10" s="192" t="str">
        <f>IF(入力シート!Q38="","",入力シート!Q38)</f>
        <v/>
      </c>
      <c r="R10" s="191"/>
      <c r="S10" s="192" t="str">
        <f>IF(入力シート!S38="","",入力シート!S38)</f>
        <v/>
      </c>
      <c r="T10" s="191"/>
      <c r="U10" s="190" t="str">
        <f>IF(入力シート!U38="","",入力シート!U38)</f>
        <v/>
      </c>
      <c r="V10" s="191"/>
      <c r="W10" s="186" t="s">
        <v>73</v>
      </c>
      <c r="X10" s="188" t="s">
        <v>125</v>
      </c>
      <c r="Y10" s="195" t="str">
        <f>IF(入力シート!W38="","",入力シート!W38)</f>
        <v>３級募記演習</v>
      </c>
      <c r="Z10" s="196"/>
      <c r="AA10" s="198" t="str">
        <f>IF(入力シート!Y38="","",入力シート!Y38)</f>
        <v>２級簿記演習</v>
      </c>
      <c r="AB10" s="199"/>
      <c r="AC10" s="198" t="str">
        <f>IF(入力シート!AA38="","",入力シート!AA38)</f>
        <v>文書作成実技</v>
      </c>
      <c r="AD10" s="199"/>
      <c r="AE10" s="195" t="str">
        <f>IF(入力シート!AC38="","",入力シート!AC38)</f>
        <v>データ活用実技</v>
      </c>
      <c r="AF10" s="196"/>
      <c r="AG10" s="197" t="str">
        <f>IF(入力シート!AE38="","",入力シート!AE38)</f>
        <v>財務分析実技</v>
      </c>
      <c r="AH10" s="196"/>
      <c r="AI10" s="195" t="str">
        <f>IF(入力シート!AG38="","",入力シート!AG38)</f>
        <v/>
      </c>
      <c r="AJ10" s="196"/>
      <c r="AK10" s="195" t="str">
        <f>IF(入力シート!AI38="","",入力シート!AI38)</f>
        <v/>
      </c>
      <c r="AL10" s="196"/>
      <c r="AM10" s="195" t="str">
        <f>IF(入力シート!AK38="","",入力シート!AK38)</f>
        <v/>
      </c>
      <c r="AN10" s="196"/>
      <c r="AO10" s="195" t="str">
        <f>IF(入力シート!AM38="","",入力シート!AM38)</f>
        <v/>
      </c>
      <c r="AP10" s="196"/>
      <c r="AQ10" s="197" t="str">
        <f>IF(入力シート!AO38="","",入力シート!AO38)</f>
        <v/>
      </c>
      <c r="AR10" s="196"/>
      <c r="AS10" s="186" t="s">
        <v>73</v>
      </c>
      <c r="AT10" s="188" t="s">
        <v>125</v>
      </c>
      <c r="AU10" s="56"/>
      <c r="AV10" s="56"/>
      <c r="AW10" s="56"/>
      <c r="AX10" s="56"/>
      <c r="AY10" s="56"/>
      <c r="AZ10" s="56"/>
      <c r="BA10" s="56"/>
      <c r="BB10" s="56"/>
      <c r="BC10" s="56"/>
      <c r="BD10" s="56"/>
      <c r="BE10" s="56"/>
      <c r="BF10" s="56"/>
      <c r="BG10" s="56"/>
      <c r="BH10" s="56"/>
      <c r="BI10" s="56"/>
    </row>
    <row r="11" spans="1:62" ht="28.5" x14ac:dyDescent="0.15">
      <c r="A11" s="185"/>
      <c r="B11" s="185"/>
      <c r="C11" s="131" t="s">
        <v>128</v>
      </c>
      <c r="D11" s="132" t="s">
        <v>130</v>
      </c>
      <c r="E11" s="131" t="s">
        <v>128</v>
      </c>
      <c r="F11" s="132" t="s">
        <v>130</v>
      </c>
      <c r="G11" s="131" t="s">
        <v>128</v>
      </c>
      <c r="H11" s="132" t="s">
        <v>130</v>
      </c>
      <c r="I11" s="131" t="s">
        <v>128</v>
      </c>
      <c r="J11" s="132" t="s">
        <v>130</v>
      </c>
      <c r="K11" s="131" t="s">
        <v>128</v>
      </c>
      <c r="L11" s="132" t="s">
        <v>130</v>
      </c>
      <c r="M11" s="131" t="s">
        <v>128</v>
      </c>
      <c r="N11" s="132" t="s">
        <v>130</v>
      </c>
      <c r="O11" s="131" t="s">
        <v>128</v>
      </c>
      <c r="P11" s="132" t="s">
        <v>130</v>
      </c>
      <c r="Q11" s="131" t="s">
        <v>128</v>
      </c>
      <c r="R11" s="132" t="s">
        <v>130</v>
      </c>
      <c r="S11" s="131" t="s">
        <v>128</v>
      </c>
      <c r="T11" s="132" t="s">
        <v>130</v>
      </c>
      <c r="U11" s="131" t="s">
        <v>128</v>
      </c>
      <c r="V11" s="132" t="s">
        <v>130</v>
      </c>
      <c r="W11" s="187"/>
      <c r="X11" s="189"/>
      <c r="Y11" s="131" t="s">
        <v>128</v>
      </c>
      <c r="Z11" s="132" t="s">
        <v>130</v>
      </c>
      <c r="AA11" s="131" t="s">
        <v>128</v>
      </c>
      <c r="AB11" s="132" t="s">
        <v>130</v>
      </c>
      <c r="AC11" s="131" t="s">
        <v>128</v>
      </c>
      <c r="AD11" s="132" t="s">
        <v>130</v>
      </c>
      <c r="AE11" s="131" t="s">
        <v>128</v>
      </c>
      <c r="AF11" s="132" t="s">
        <v>130</v>
      </c>
      <c r="AG11" s="131" t="s">
        <v>128</v>
      </c>
      <c r="AH11" s="132" t="s">
        <v>130</v>
      </c>
      <c r="AI11" s="131" t="s">
        <v>128</v>
      </c>
      <c r="AJ11" s="132" t="s">
        <v>130</v>
      </c>
      <c r="AK11" s="131" t="s">
        <v>128</v>
      </c>
      <c r="AL11" s="132" t="s">
        <v>130</v>
      </c>
      <c r="AM11" s="131" t="s">
        <v>128</v>
      </c>
      <c r="AN11" s="132" t="s">
        <v>130</v>
      </c>
      <c r="AO11" s="131" t="s">
        <v>128</v>
      </c>
      <c r="AP11" s="132" t="s">
        <v>130</v>
      </c>
      <c r="AQ11" s="131" t="s">
        <v>128</v>
      </c>
      <c r="AR11" s="132" t="s">
        <v>130</v>
      </c>
      <c r="AS11" s="187"/>
      <c r="AT11" s="189"/>
      <c r="AU11" s="56"/>
      <c r="AV11" s="56"/>
      <c r="AW11" s="56"/>
      <c r="AX11" s="56"/>
      <c r="AY11" s="56"/>
      <c r="AZ11" s="56"/>
      <c r="BA11" s="56"/>
      <c r="BB11" s="56"/>
      <c r="BC11" s="56"/>
      <c r="BD11" s="56"/>
      <c r="BE11" s="56"/>
      <c r="BF11" s="56"/>
      <c r="BG11" s="56"/>
      <c r="BH11" s="56"/>
      <c r="BI11" s="56"/>
    </row>
    <row r="12" spans="1:62" ht="27" customHeight="1" x14ac:dyDescent="0.15">
      <c r="A12" s="92">
        <v>1</v>
      </c>
      <c r="B12" s="92" t="str">
        <f>IF(入力シート!B40="","",入力シート!B40)</f>
        <v>テクノ　一郎</v>
      </c>
      <c r="C12" s="93">
        <f>IF(入力シート!C40="","",入力シート!C40)</f>
        <v>50</v>
      </c>
      <c r="D12" s="121" t="str">
        <f>IF(C12="","",IF(C12&gt;=80,"A",IF(C12&lt;60,"C","B")))</f>
        <v>C</v>
      </c>
      <c r="E12" s="93">
        <f>IF(入力シート!E40="","",入力シート!E40)</f>
        <v>100</v>
      </c>
      <c r="F12" s="121" t="str">
        <f>IF(E12="","",IF(E12&gt;=80,"A",IF(E12&lt;60,"C","B")))</f>
        <v>A</v>
      </c>
      <c r="G12" s="93">
        <f>IF(入力シート!G40="","",入力シート!G40)</f>
        <v>80</v>
      </c>
      <c r="H12" s="121" t="str">
        <f>IF(G12="","",IF(G12&gt;=80,"A",IF(G12&lt;60,"C","B")))</f>
        <v>A</v>
      </c>
      <c r="I12" s="93">
        <f>IF(入力シート!I40="","",入力シート!I40)</f>
        <v>60</v>
      </c>
      <c r="J12" s="121" t="str">
        <f>IF(I12="","",IF(I12&gt;=80,"A",IF(I12&lt;60,"C","B")))</f>
        <v>B</v>
      </c>
      <c r="K12" s="94">
        <f>IF(入力シート!K40="","",入力シート!K40)</f>
        <v>50</v>
      </c>
      <c r="L12" s="121" t="str">
        <f>IF(K12="","",IF(K12&gt;=80,"A",IF(K12&lt;60,"C","B")))</f>
        <v>C</v>
      </c>
      <c r="M12" s="93">
        <f>IF(入力シート!M40="","",入力シート!M40)</f>
        <v>100</v>
      </c>
      <c r="N12" s="121" t="str">
        <f>IF(M12="","",IF(M12&gt;=80,"A",IF(M12&lt;60,"C","B")))</f>
        <v>A</v>
      </c>
      <c r="O12" s="93" t="str">
        <f>IF(入力シート!O40="","",入力シート!O40)</f>
        <v/>
      </c>
      <c r="P12" s="121" t="str">
        <f>IF(O12="","",IF(O12&gt;=80,"A",IF(O12&lt;60,"C","B")))</f>
        <v/>
      </c>
      <c r="Q12" s="93" t="str">
        <f>IF(入力シート!Q40="","",入力シート!Q40)</f>
        <v/>
      </c>
      <c r="R12" s="121" t="str">
        <f>IF(Q12="","",IF(Q12&gt;=80,"A",IF(Q12&lt;60,"C","B")))</f>
        <v/>
      </c>
      <c r="S12" s="93" t="str">
        <f>IF(入力シート!S40="","",入力シート!S40)</f>
        <v/>
      </c>
      <c r="T12" s="121" t="str">
        <f>IF(S12="","",IF(S12&gt;=80,"A",IF(S12&lt;60,"C","B")))</f>
        <v/>
      </c>
      <c r="U12" s="94" t="str">
        <f>IF(入力シート!U40="","",入力シート!U40)</f>
        <v/>
      </c>
      <c r="V12" s="94" t="str">
        <f>IF(U12="","",IF(U12&gt;=80,"A",IF(U12&lt;60,"C","B")))</f>
        <v/>
      </c>
      <c r="W12" s="95">
        <f>IF(COUNT(C12:U12)=0,"",SUM(C12:U12))</f>
        <v>440</v>
      </c>
      <c r="X12" s="96">
        <f>IF(COUNT(C12:U12)=0,"",W12/COUNT(C12:U12))</f>
        <v>73.333333333333329</v>
      </c>
      <c r="Y12" s="97">
        <f>IF(入力シート!W40="","",入力シート!W40)</f>
        <v>40</v>
      </c>
      <c r="Z12" s="121" t="str">
        <f>IF(Y12="","",IF(Y12&gt;=80,"A",IF(Y12&lt;60,"C","B")))</f>
        <v>C</v>
      </c>
      <c r="AA12" s="97">
        <f>IF(入力シート!Y40="","",入力シート!Y40)</f>
        <v>90</v>
      </c>
      <c r="AB12" s="121" t="str">
        <f>IF(AA12="","",IF(AA12&gt;=80,"A",IF(AA12&lt;60,"C","B")))</f>
        <v>A</v>
      </c>
      <c r="AC12" s="97">
        <f>IF(入力シート!AA40="","",入力シート!AA40)</f>
        <v>50</v>
      </c>
      <c r="AD12" s="121" t="str">
        <f>IF(AC12="","",IF(AC12&gt;=80,"A",IF(AC12&lt;60,"C","B")))</f>
        <v>C</v>
      </c>
      <c r="AE12" s="97">
        <f>IF(入力シート!AC40="","",入力シート!AC40)</f>
        <v>100</v>
      </c>
      <c r="AF12" s="121" t="str">
        <f>IF(AE12="","",IF(AE12&gt;=80,"A",IF(AE12&lt;60,"C","B")))</f>
        <v>A</v>
      </c>
      <c r="AG12" s="126">
        <f>IF(入力シート!AE40="","",入力シート!AE40)</f>
        <v>80</v>
      </c>
      <c r="AH12" s="121" t="str">
        <f>IF(AG12="","",IF(AG12&gt;=80,"A",IF(AG12&lt;60,"C","B")))</f>
        <v>A</v>
      </c>
      <c r="AI12" s="97" t="str">
        <f>IF(入力シート!AG40="","",入力シート!AG40)</f>
        <v/>
      </c>
      <c r="AJ12" s="121" t="str">
        <f>IF(AI12="","",IF(AI12&gt;=80,"A",IF(AI12&lt;60,"C","B")))</f>
        <v/>
      </c>
      <c r="AK12" s="97" t="str">
        <f>IF(入力シート!AI40="","",入力シート!AI40)</f>
        <v/>
      </c>
      <c r="AL12" s="121" t="str">
        <f>IF(AK12="","",IF(AK12&gt;=80,"A",IF(AK12&lt;60,"C","B")))</f>
        <v/>
      </c>
      <c r="AM12" s="97" t="str">
        <f>IF(入力シート!AK40="","",入力シート!AK40)</f>
        <v/>
      </c>
      <c r="AN12" s="121" t="str">
        <f>IF(AM12="","",IF(AM12&gt;=80,"A",IF(AM12&lt;60,"C","B")))</f>
        <v/>
      </c>
      <c r="AO12" s="97" t="str">
        <f>IF(入力シート!AM40="","",入力シート!AM40)</f>
        <v/>
      </c>
      <c r="AP12" s="121" t="str">
        <f>IF(AO12="","",IF(AO12&gt;=80,"A",IF(AO12&lt;60,"C","B")))</f>
        <v/>
      </c>
      <c r="AQ12" s="126" t="str">
        <f>IF(入力シート!AO40="","",入力シート!AO40)</f>
        <v/>
      </c>
      <c r="AR12" s="94" t="str">
        <f>IF(AQ12="","",IF(AQ12&gt;=80,"A",IF(AQ12&lt;60,"C","B")))</f>
        <v/>
      </c>
      <c r="AS12" s="95">
        <f>IF(COUNT(Y12:AQ12)=0,"",SUM(Y12:AQ12))</f>
        <v>360</v>
      </c>
      <c r="AT12" s="96">
        <f>IF(COUNT(Y12:AQ12)=0,"",AS12/COUNT(Y12:AQ12))</f>
        <v>72</v>
      </c>
    </row>
    <row r="13" spans="1:62" ht="27" customHeight="1" x14ac:dyDescent="0.15">
      <c r="A13" s="98">
        <v>2</v>
      </c>
      <c r="B13" s="99" t="str">
        <f>IF(入力シート!B41="","",入力シート!B41)</f>
        <v>テクノ　二郎</v>
      </c>
      <c r="C13" s="100">
        <f>IF(入力シート!C41="","",入力シート!C41)</f>
        <v>60</v>
      </c>
      <c r="D13" s="122" t="str">
        <f t="shared" ref="D13:F41" si="0">IF(C13="","",IF(C13&gt;=80,"A",IF(C13&lt;60,"C","B")))</f>
        <v>B</v>
      </c>
      <c r="E13" s="100">
        <f>IF(入力シート!E41="","",入力シート!E41)</f>
        <v>40</v>
      </c>
      <c r="F13" s="122" t="str">
        <f t="shared" si="0"/>
        <v>C</v>
      </c>
      <c r="G13" s="100">
        <f>IF(入力シート!G41="","",入力シート!G41)</f>
        <v>90</v>
      </c>
      <c r="H13" s="122" t="str">
        <f t="shared" ref="H13:J13" si="1">IF(G13="","",IF(G13&gt;=80,"A",IF(G13&lt;60,"C","B")))</f>
        <v>A</v>
      </c>
      <c r="I13" s="100">
        <f>IF(入力シート!I41="","",入力シート!I41)</f>
        <v>70</v>
      </c>
      <c r="J13" s="122" t="str">
        <f t="shared" si="1"/>
        <v>B</v>
      </c>
      <c r="K13" s="101">
        <f>IF(入力シート!K41="","",入力シート!K41)</f>
        <v>60</v>
      </c>
      <c r="L13" s="122" t="str">
        <f t="shared" ref="L13:N13" si="2">IF(K13="","",IF(K13&gt;=80,"A",IF(K13&lt;60,"C","B")))</f>
        <v>B</v>
      </c>
      <c r="M13" s="100">
        <f>IF(入力シート!M41="","",入力シート!M41)</f>
        <v>40</v>
      </c>
      <c r="N13" s="122" t="str">
        <f t="shared" si="2"/>
        <v>C</v>
      </c>
      <c r="O13" s="100" t="str">
        <f>IF(入力シート!O41="","",入力シート!O41)</f>
        <v/>
      </c>
      <c r="P13" s="122" t="str">
        <f t="shared" ref="P13:R13" si="3">IF(O13="","",IF(O13&gt;=80,"A",IF(O13&lt;60,"C","B")))</f>
        <v/>
      </c>
      <c r="Q13" s="100" t="str">
        <f>IF(入力シート!Q41="","",入力シート!Q41)</f>
        <v/>
      </c>
      <c r="R13" s="122" t="str">
        <f t="shared" si="3"/>
        <v/>
      </c>
      <c r="S13" s="100" t="str">
        <f>IF(入力シート!S41="","",入力シート!S41)</f>
        <v/>
      </c>
      <c r="T13" s="122" t="str">
        <f t="shared" ref="T13:V13" si="4">IF(S13="","",IF(S13&gt;=80,"A",IF(S13&lt;60,"C","B")))</f>
        <v/>
      </c>
      <c r="U13" s="101" t="str">
        <f>IF(入力シート!U41="","",入力シート!U41)</f>
        <v/>
      </c>
      <c r="V13" s="101" t="str">
        <f t="shared" si="4"/>
        <v/>
      </c>
      <c r="W13" s="102">
        <f>IF(COUNT(C13:U13)=0,"",SUM(C13:U13))</f>
        <v>360</v>
      </c>
      <c r="X13" s="103">
        <f>IF(COUNT(C13:U13)=0,"",W13/COUNT(C13:U13))</f>
        <v>60</v>
      </c>
      <c r="Y13" s="104">
        <f>IF(入力シート!W41="","",入力シート!W41)</f>
        <v>50</v>
      </c>
      <c r="Z13" s="122" t="str">
        <f t="shared" ref="Z13:AB13" si="5">IF(Y13="","",IF(Y13&gt;=80,"A",IF(Y13&lt;60,"C","B")))</f>
        <v>C</v>
      </c>
      <c r="AA13" s="104">
        <f>IF(入力シート!Y41="","",入力シート!Y41)</f>
        <v>100</v>
      </c>
      <c r="AB13" s="122" t="str">
        <f t="shared" si="5"/>
        <v>A</v>
      </c>
      <c r="AC13" s="104">
        <f>IF(入力シート!AA41="","",入力シート!AA41)</f>
        <v>60</v>
      </c>
      <c r="AD13" s="122" t="str">
        <f t="shared" ref="AD13:AF13" si="6">IF(AC13="","",IF(AC13&gt;=80,"A",IF(AC13&lt;60,"C","B")))</f>
        <v>B</v>
      </c>
      <c r="AE13" s="104">
        <f>IF(入力シート!AC41="","",入力シート!AC41)</f>
        <v>40</v>
      </c>
      <c r="AF13" s="122" t="str">
        <f t="shared" si="6"/>
        <v>C</v>
      </c>
      <c r="AG13" s="127">
        <f>IF(入力シート!AE41="","",入力シート!AE41)</f>
        <v>90</v>
      </c>
      <c r="AH13" s="122" t="str">
        <f t="shared" ref="AH13:AJ13" si="7">IF(AG13="","",IF(AG13&gt;=80,"A",IF(AG13&lt;60,"C","B")))</f>
        <v>A</v>
      </c>
      <c r="AI13" s="104" t="str">
        <f>IF(入力シート!AG41="","",入力シート!AG41)</f>
        <v/>
      </c>
      <c r="AJ13" s="122" t="str">
        <f t="shared" si="7"/>
        <v/>
      </c>
      <c r="AK13" s="104" t="str">
        <f>IF(入力シート!AI41="","",入力シート!AI41)</f>
        <v/>
      </c>
      <c r="AL13" s="122" t="str">
        <f t="shared" ref="AL13:AN13" si="8">IF(AK13="","",IF(AK13&gt;=80,"A",IF(AK13&lt;60,"C","B")))</f>
        <v/>
      </c>
      <c r="AM13" s="104" t="str">
        <f>IF(入力シート!AK41="","",入力シート!AK41)</f>
        <v/>
      </c>
      <c r="AN13" s="122" t="str">
        <f t="shared" si="8"/>
        <v/>
      </c>
      <c r="AO13" s="104" t="str">
        <f>IF(入力シート!AM41="","",入力シート!AM41)</f>
        <v/>
      </c>
      <c r="AP13" s="122" t="str">
        <f t="shared" ref="AP13:AR13" si="9">IF(AO13="","",IF(AO13&gt;=80,"A",IF(AO13&lt;60,"C","B")))</f>
        <v/>
      </c>
      <c r="AQ13" s="127" t="str">
        <f>IF(入力シート!AO41="","",入力シート!AO41)</f>
        <v/>
      </c>
      <c r="AR13" s="101" t="str">
        <f t="shared" si="9"/>
        <v/>
      </c>
      <c r="AS13" s="102">
        <f>IF(COUNT(Y13:AQ13)=0,"",SUM(Y13:AQ13))</f>
        <v>340</v>
      </c>
      <c r="AT13" s="103">
        <f>IF(COUNT(Y13:AQ13)=0,"",AS13/COUNT(Y13:AQ13))</f>
        <v>68</v>
      </c>
    </row>
    <row r="14" spans="1:62" ht="27" customHeight="1" x14ac:dyDescent="0.15">
      <c r="A14" s="98">
        <v>3</v>
      </c>
      <c r="B14" s="99" t="str">
        <f>IF(入力シート!B42="","",入力シート!B42)</f>
        <v>テクノ　三郎</v>
      </c>
      <c r="C14" s="100">
        <f>IF(入力シート!C42="","",入力シート!C42)</f>
        <v>70</v>
      </c>
      <c r="D14" s="122" t="str">
        <f t="shared" si="0"/>
        <v>B</v>
      </c>
      <c r="E14" s="100">
        <f>IF(入力シート!E42="","",入力シート!E42)</f>
        <v>50</v>
      </c>
      <c r="F14" s="122" t="str">
        <f t="shared" si="0"/>
        <v>C</v>
      </c>
      <c r="G14" s="100">
        <f>IF(入力シート!G42="","",入力シート!G42)</f>
        <v>100</v>
      </c>
      <c r="H14" s="122" t="str">
        <f t="shared" ref="H14:J14" si="10">IF(G14="","",IF(G14&gt;=80,"A",IF(G14&lt;60,"C","B")))</f>
        <v>A</v>
      </c>
      <c r="I14" s="100">
        <f>IF(入力シート!I42="","",入力シート!I42)</f>
        <v>80</v>
      </c>
      <c r="J14" s="122" t="str">
        <f t="shared" si="10"/>
        <v>A</v>
      </c>
      <c r="K14" s="101">
        <f>IF(入力シート!K42="","",入力シート!K42)</f>
        <v>70</v>
      </c>
      <c r="L14" s="122" t="str">
        <f t="shared" ref="L14:N14" si="11">IF(K14="","",IF(K14&gt;=80,"A",IF(K14&lt;60,"C","B")))</f>
        <v>B</v>
      </c>
      <c r="M14" s="100">
        <f>IF(入力シート!M42="","",入力シート!M42)</f>
        <v>50</v>
      </c>
      <c r="N14" s="122" t="str">
        <f t="shared" si="11"/>
        <v>C</v>
      </c>
      <c r="O14" s="100" t="str">
        <f>IF(入力シート!O42="","",入力シート!O42)</f>
        <v/>
      </c>
      <c r="P14" s="122" t="str">
        <f t="shared" ref="P14:R14" si="12">IF(O14="","",IF(O14&gt;=80,"A",IF(O14&lt;60,"C","B")))</f>
        <v/>
      </c>
      <c r="Q14" s="100" t="str">
        <f>IF(入力シート!Q42="","",入力シート!Q42)</f>
        <v/>
      </c>
      <c r="R14" s="122" t="str">
        <f t="shared" si="12"/>
        <v/>
      </c>
      <c r="S14" s="100" t="str">
        <f>IF(入力シート!S42="","",入力シート!S42)</f>
        <v/>
      </c>
      <c r="T14" s="122" t="str">
        <f t="shared" ref="T14:V14" si="13">IF(S14="","",IF(S14&gt;=80,"A",IF(S14&lt;60,"C","B")))</f>
        <v/>
      </c>
      <c r="U14" s="101" t="str">
        <f>IF(入力シート!U42="","",入力シート!U42)</f>
        <v/>
      </c>
      <c r="V14" s="101" t="str">
        <f t="shared" si="13"/>
        <v/>
      </c>
      <c r="W14" s="102">
        <f t="shared" ref="W14:W41" si="14">IF(COUNT(C14:U14)=0,"",SUM(C14:U14))</f>
        <v>420</v>
      </c>
      <c r="X14" s="103">
        <f t="shared" ref="X14:X41" si="15">IF(COUNT(C14:U14)=0,"",W14/COUNT(C14:U14))</f>
        <v>70</v>
      </c>
      <c r="Y14" s="104">
        <f>IF(入力シート!W42="","",入力シート!W42)</f>
        <v>60</v>
      </c>
      <c r="Z14" s="122" t="str">
        <f t="shared" ref="Z14:AB14" si="16">IF(Y14="","",IF(Y14&gt;=80,"A",IF(Y14&lt;60,"C","B")))</f>
        <v>B</v>
      </c>
      <c r="AA14" s="104">
        <f>IF(入力シート!Y42="","",入力シート!Y42)</f>
        <v>40</v>
      </c>
      <c r="AB14" s="122" t="str">
        <f t="shared" si="16"/>
        <v>C</v>
      </c>
      <c r="AC14" s="104">
        <f>IF(入力シート!AA42="","",入力シート!AA42)</f>
        <v>70</v>
      </c>
      <c r="AD14" s="122" t="str">
        <f t="shared" ref="AD14:AF14" si="17">IF(AC14="","",IF(AC14&gt;=80,"A",IF(AC14&lt;60,"C","B")))</f>
        <v>B</v>
      </c>
      <c r="AE14" s="104">
        <f>IF(入力シート!AC42="","",入力シート!AC42)</f>
        <v>50</v>
      </c>
      <c r="AF14" s="122" t="str">
        <f t="shared" si="17"/>
        <v>C</v>
      </c>
      <c r="AG14" s="127">
        <f>IF(入力シート!AE42="","",入力シート!AE42)</f>
        <v>100</v>
      </c>
      <c r="AH14" s="122" t="str">
        <f t="shared" ref="AH14:AJ14" si="18">IF(AG14="","",IF(AG14&gt;=80,"A",IF(AG14&lt;60,"C","B")))</f>
        <v>A</v>
      </c>
      <c r="AI14" s="104" t="str">
        <f>IF(入力シート!AG42="","",入力シート!AG42)</f>
        <v/>
      </c>
      <c r="AJ14" s="122" t="str">
        <f t="shared" si="18"/>
        <v/>
      </c>
      <c r="AK14" s="104" t="str">
        <f>IF(入力シート!AI42="","",入力シート!AI42)</f>
        <v/>
      </c>
      <c r="AL14" s="122" t="str">
        <f t="shared" ref="AL14:AN14" si="19">IF(AK14="","",IF(AK14&gt;=80,"A",IF(AK14&lt;60,"C","B")))</f>
        <v/>
      </c>
      <c r="AM14" s="104" t="str">
        <f>IF(入力シート!AK42="","",入力シート!AK42)</f>
        <v/>
      </c>
      <c r="AN14" s="122" t="str">
        <f t="shared" si="19"/>
        <v/>
      </c>
      <c r="AO14" s="104" t="str">
        <f>IF(入力シート!AM42="","",入力シート!AM42)</f>
        <v/>
      </c>
      <c r="AP14" s="122" t="str">
        <f t="shared" ref="AP14:AR14" si="20">IF(AO14="","",IF(AO14&gt;=80,"A",IF(AO14&lt;60,"C","B")))</f>
        <v/>
      </c>
      <c r="AQ14" s="127" t="str">
        <f>IF(入力シート!AO42="","",入力シート!AO42)</f>
        <v/>
      </c>
      <c r="AR14" s="101" t="str">
        <f t="shared" si="20"/>
        <v/>
      </c>
      <c r="AS14" s="102">
        <f t="shared" ref="AS14:AS41" si="21">IF(COUNT(Y14:AQ14)=0,"",SUM(Y14:AQ14))</f>
        <v>320</v>
      </c>
      <c r="AT14" s="103">
        <f t="shared" ref="AT14:AT41" si="22">IF(COUNT(Y14:AQ14)=0,"",AS14/COUNT(Y14:AQ14))</f>
        <v>64</v>
      </c>
    </row>
    <row r="15" spans="1:62" ht="27" customHeight="1" x14ac:dyDescent="0.15">
      <c r="A15" s="98">
        <v>4</v>
      </c>
      <c r="B15" s="99" t="str">
        <f>IF(入力シート!B43="","",入力シート!B43)</f>
        <v>テクノ　四郎</v>
      </c>
      <c r="C15" s="100">
        <f>IF(入力シート!C43="","",入力シート!C43)</f>
        <v>80</v>
      </c>
      <c r="D15" s="122" t="str">
        <f t="shared" si="0"/>
        <v>A</v>
      </c>
      <c r="E15" s="100">
        <f>IF(入力シート!E43="","",入力シート!E43)</f>
        <v>60</v>
      </c>
      <c r="F15" s="122" t="str">
        <f t="shared" si="0"/>
        <v>B</v>
      </c>
      <c r="G15" s="100">
        <f>IF(入力シート!G43="","",入力シート!G43)</f>
        <v>40</v>
      </c>
      <c r="H15" s="122" t="str">
        <f t="shared" ref="H15:J15" si="23">IF(G15="","",IF(G15&gt;=80,"A",IF(G15&lt;60,"C","B")))</f>
        <v>C</v>
      </c>
      <c r="I15" s="100">
        <f>IF(入力シート!I43="","",入力シート!I43)</f>
        <v>90</v>
      </c>
      <c r="J15" s="122" t="str">
        <f t="shared" si="23"/>
        <v>A</v>
      </c>
      <c r="K15" s="101">
        <f>IF(入力シート!K43="","",入力シート!K43)</f>
        <v>80</v>
      </c>
      <c r="L15" s="122" t="str">
        <f t="shared" ref="L15:N15" si="24">IF(K15="","",IF(K15&gt;=80,"A",IF(K15&lt;60,"C","B")))</f>
        <v>A</v>
      </c>
      <c r="M15" s="100">
        <f>IF(入力シート!M43="","",入力シート!M43)</f>
        <v>60</v>
      </c>
      <c r="N15" s="122" t="str">
        <f t="shared" si="24"/>
        <v>B</v>
      </c>
      <c r="O15" s="100" t="str">
        <f>IF(入力シート!O43="","",入力シート!O43)</f>
        <v/>
      </c>
      <c r="P15" s="122" t="str">
        <f t="shared" ref="P15:R15" si="25">IF(O15="","",IF(O15&gt;=80,"A",IF(O15&lt;60,"C","B")))</f>
        <v/>
      </c>
      <c r="Q15" s="100" t="str">
        <f>IF(入力シート!Q43="","",入力シート!Q43)</f>
        <v/>
      </c>
      <c r="R15" s="122" t="str">
        <f t="shared" si="25"/>
        <v/>
      </c>
      <c r="S15" s="100" t="str">
        <f>IF(入力シート!S43="","",入力シート!S43)</f>
        <v/>
      </c>
      <c r="T15" s="122" t="str">
        <f t="shared" ref="T15:V15" si="26">IF(S15="","",IF(S15&gt;=80,"A",IF(S15&lt;60,"C","B")))</f>
        <v/>
      </c>
      <c r="U15" s="101" t="str">
        <f>IF(入力シート!U43="","",入力シート!U43)</f>
        <v/>
      </c>
      <c r="V15" s="101" t="str">
        <f t="shared" si="26"/>
        <v/>
      </c>
      <c r="W15" s="102">
        <f t="shared" si="14"/>
        <v>410</v>
      </c>
      <c r="X15" s="103">
        <f t="shared" si="15"/>
        <v>68.333333333333329</v>
      </c>
      <c r="Y15" s="104">
        <f>IF(入力シート!W43="","",入力シート!W43)</f>
        <v>70</v>
      </c>
      <c r="Z15" s="122" t="str">
        <f t="shared" ref="Z15:AB15" si="27">IF(Y15="","",IF(Y15&gt;=80,"A",IF(Y15&lt;60,"C","B")))</f>
        <v>B</v>
      </c>
      <c r="AA15" s="104">
        <f>IF(入力シート!Y43="","",入力シート!Y43)</f>
        <v>50</v>
      </c>
      <c r="AB15" s="122" t="str">
        <f t="shared" si="27"/>
        <v>C</v>
      </c>
      <c r="AC15" s="104">
        <f>IF(入力シート!AA43="","",入力シート!AA43)</f>
        <v>80</v>
      </c>
      <c r="AD15" s="122" t="str">
        <f t="shared" ref="AD15:AF15" si="28">IF(AC15="","",IF(AC15&gt;=80,"A",IF(AC15&lt;60,"C","B")))</f>
        <v>A</v>
      </c>
      <c r="AE15" s="104">
        <f>IF(入力シート!AC43="","",入力シート!AC43)</f>
        <v>60</v>
      </c>
      <c r="AF15" s="122" t="str">
        <f t="shared" si="28"/>
        <v>B</v>
      </c>
      <c r="AG15" s="127">
        <f>IF(入力シート!AE43="","",入力シート!AE43)</f>
        <v>40</v>
      </c>
      <c r="AH15" s="122" t="str">
        <f t="shared" ref="AH15:AJ15" si="29">IF(AG15="","",IF(AG15&gt;=80,"A",IF(AG15&lt;60,"C","B")))</f>
        <v>C</v>
      </c>
      <c r="AI15" s="104" t="str">
        <f>IF(入力シート!AG43="","",入力シート!AG43)</f>
        <v/>
      </c>
      <c r="AJ15" s="122" t="str">
        <f t="shared" si="29"/>
        <v/>
      </c>
      <c r="AK15" s="104" t="str">
        <f>IF(入力シート!AI43="","",入力シート!AI43)</f>
        <v/>
      </c>
      <c r="AL15" s="122" t="str">
        <f t="shared" ref="AL15:AN15" si="30">IF(AK15="","",IF(AK15&gt;=80,"A",IF(AK15&lt;60,"C","B")))</f>
        <v/>
      </c>
      <c r="AM15" s="104" t="str">
        <f>IF(入力シート!AK43="","",入力シート!AK43)</f>
        <v/>
      </c>
      <c r="AN15" s="122" t="str">
        <f t="shared" si="30"/>
        <v/>
      </c>
      <c r="AO15" s="104" t="str">
        <f>IF(入力シート!AM43="","",入力シート!AM43)</f>
        <v/>
      </c>
      <c r="AP15" s="122" t="str">
        <f t="shared" ref="AP15:AR15" si="31">IF(AO15="","",IF(AO15&gt;=80,"A",IF(AO15&lt;60,"C","B")))</f>
        <v/>
      </c>
      <c r="AQ15" s="127" t="str">
        <f>IF(入力シート!AO43="","",入力シート!AO43)</f>
        <v/>
      </c>
      <c r="AR15" s="101" t="str">
        <f t="shared" si="31"/>
        <v/>
      </c>
      <c r="AS15" s="102">
        <f t="shared" si="21"/>
        <v>300</v>
      </c>
      <c r="AT15" s="103">
        <f t="shared" si="22"/>
        <v>60</v>
      </c>
    </row>
    <row r="16" spans="1:62" ht="27" customHeight="1" x14ac:dyDescent="0.15">
      <c r="A16" s="105">
        <v>5</v>
      </c>
      <c r="B16" s="106" t="str">
        <f>IF(入力シート!B44="","",入力シート!B44)</f>
        <v>テクノ　五郎</v>
      </c>
      <c r="C16" s="107">
        <f>IF(入力シート!C44="","",入力シート!C44)</f>
        <v>90</v>
      </c>
      <c r="D16" s="123" t="str">
        <f t="shared" si="0"/>
        <v>A</v>
      </c>
      <c r="E16" s="107">
        <f>IF(入力シート!E44="","",入力シート!E44)</f>
        <v>70</v>
      </c>
      <c r="F16" s="123" t="str">
        <f t="shared" si="0"/>
        <v>B</v>
      </c>
      <c r="G16" s="107">
        <f>IF(入力シート!G44="","",入力シート!G44)</f>
        <v>50</v>
      </c>
      <c r="H16" s="123" t="str">
        <f t="shared" ref="H16:J16" si="32">IF(G16="","",IF(G16&gt;=80,"A",IF(G16&lt;60,"C","B")))</f>
        <v>C</v>
      </c>
      <c r="I16" s="107">
        <f>IF(入力シート!I44="","",入力シート!I44)</f>
        <v>100</v>
      </c>
      <c r="J16" s="123" t="str">
        <f t="shared" si="32"/>
        <v>A</v>
      </c>
      <c r="K16" s="108">
        <f>IF(入力シート!K44="","",入力シート!K44)</f>
        <v>90</v>
      </c>
      <c r="L16" s="123" t="str">
        <f t="shared" ref="L16:N16" si="33">IF(K16="","",IF(K16&gt;=80,"A",IF(K16&lt;60,"C","B")))</f>
        <v>A</v>
      </c>
      <c r="M16" s="107">
        <f>IF(入力シート!M44="","",入力シート!M44)</f>
        <v>70</v>
      </c>
      <c r="N16" s="123" t="str">
        <f t="shared" si="33"/>
        <v>B</v>
      </c>
      <c r="O16" s="107" t="str">
        <f>IF(入力シート!O44="","",入力シート!O44)</f>
        <v/>
      </c>
      <c r="P16" s="123" t="str">
        <f t="shared" ref="P16:R16" si="34">IF(O16="","",IF(O16&gt;=80,"A",IF(O16&lt;60,"C","B")))</f>
        <v/>
      </c>
      <c r="Q16" s="107" t="str">
        <f>IF(入力シート!Q44="","",入力シート!Q44)</f>
        <v/>
      </c>
      <c r="R16" s="123" t="str">
        <f t="shared" si="34"/>
        <v/>
      </c>
      <c r="S16" s="107" t="str">
        <f>IF(入力シート!S44="","",入力シート!S44)</f>
        <v/>
      </c>
      <c r="T16" s="123" t="str">
        <f t="shared" ref="T16:V16" si="35">IF(S16="","",IF(S16&gt;=80,"A",IF(S16&lt;60,"C","B")))</f>
        <v/>
      </c>
      <c r="U16" s="108" t="str">
        <f>IF(入力シート!U44="","",入力シート!U44)</f>
        <v/>
      </c>
      <c r="V16" s="108" t="str">
        <f t="shared" si="35"/>
        <v/>
      </c>
      <c r="W16" s="109">
        <f t="shared" si="14"/>
        <v>470</v>
      </c>
      <c r="X16" s="110">
        <f t="shared" si="15"/>
        <v>78.333333333333329</v>
      </c>
      <c r="Y16" s="111">
        <f>IF(入力シート!W44="","",入力シート!W44)</f>
        <v>80</v>
      </c>
      <c r="Z16" s="123" t="str">
        <f t="shared" ref="Z16:AB16" si="36">IF(Y16="","",IF(Y16&gt;=80,"A",IF(Y16&lt;60,"C","B")))</f>
        <v>A</v>
      </c>
      <c r="AA16" s="111">
        <f>IF(入力シート!Y44="","",入力シート!Y44)</f>
        <v>60</v>
      </c>
      <c r="AB16" s="123" t="str">
        <f t="shared" si="36"/>
        <v>B</v>
      </c>
      <c r="AC16" s="111">
        <f>IF(入力シート!AA44="","",入力シート!AA44)</f>
        <v>90</v>
      </c>
      <c r="AD16" s="123" t="str">
        <f t="shared" ref="AD16:AF16" si="37">IF(AC16="","",IF(AC16&gt;=80,"A",IF(AC16&lt;60,"C","B")))</f>
        <v>A</v>
      </c>
      <c r="AE16" s="111">
        <f>IF(入力シート!AC44="","",入力シート!AC44)</f>
        <v>70</v>
      </c>
      <c r="AF16" s="123" t="str">
        <f t="shared" si="37"/>
        <v>B</v>
      </c>
      <c r="AG16" s="128">
        <f>IF(入力シート!AE44="","",入力シート!AE44)</f>
        <v>50</v>
      </c>
      <c r="AH16" s="123" t="str">
        <f t="shared" ref="AH16:AJ16" si="38">IF(AG16="","",IF(AG16&gt;=80,"A",IF(AG16&lt;60,"C","B")))</f>
        <v>C</v>
      </c>
      <c r="AI16" s="111" t="str">
        <f>IF(入力シート!AG44="","",入力シート!AG44)</f>
        <v/>
      </c>
      <c r="AJ16" s="123" t="str">
        <f t="shared" si="38"/>
        <v/>
      </c>
      <c r="AK16" s="111" t="str">
        <f>IF(入力シート!AI44="","",入力シート!AI44)</f>
        <v/>
      </c>
      <c r="AL16" s="123" t="str">
        <f t="shared" ref="AL16:AN16" si="39">IF(AK16="","",IF(AK16&gt;=80,"A",IF(AK16&lt;60,"C","B")))</f>
        <v/>
      </c>
      <c r="AM16" s="111" t="str">
        <f>IF(入力シート!AK44="","",入力シート!AK44)</f>
        <v/>
      </c>
      <c r="AN16" s="123" t="str">
        <f t="shared" si="39"/>
        <v/>
      </c>
      <c r="AO16" s="111" t="str">
        <f>IF(入力シート!AM44="","",入力シート!AM44)</f>
        <v/>
      </c>
      <c r="AP16" s="123" t="str">
        <f t="shared" ref="AP16:AR16" si="40">IF(AO16="","",IF(AO16&gt;=80,"A",IF(AO16&lt;60,"C","B")))</f>
        <v/>
      </c>
      <c r="AQ16" s="128" t="str">
        <f>IF(入力シート!AO44="","",入力シート!AO44)</f>
        <v/>
      </c>
      <c r="AR16" s="108" t="str">
        <f t="shared" si="40"/>
        <v/>
      </c>
      <c r="AS16" s="109">
        <f t="shared" si="21"/>
        <v>350</v>
      </c>
      <c r="AT16" s="110">
        <f t="shared" si="22"/>
        <v>70</v>
      </c>
    </row>
    <row r="17" spans="1:46" ht="27" customHeight="1" x14ac:dyDescent="0.15">
      <c r="A17" s="92">
        <v>6</v>
      </c>
      <c r="B17" s="99" t="str">
        <f>IF(入力シート!B45="","",入力シート!B45)</f>
        <v>スクル　一郎</v>
      </c>
      <c r="C17" s="93">
        <f>IF(入力シート!C45="","",入力シート!C45)</f>
        <v>100</v>
      </c>
      <c r="D17" s="121" t="str">
        <f t="shared" si="0"/>
        <v>A</v>
      </c>
      <c r="E17" s="93">
        <f>IF(入力シート!E45="","",入力シート!E45)</f>
        <v>80</v>
      </c>
      <c r="F17" s="121" t="str">
        <f t="shared" si="0"/>
        <v>A</v>
      </c>
      <c r="G17" s="93">
        <f>IF(入力シート!G45="","",入力シート!G45)</f>
        <v>60</v>
      </c>
      <c r="H17" s="121" t="str">
        <f t="shared" ref="H17:J17" si="41">IF(G17="","",IF(G17&gt;=80,"A",IF(G17&lt;60,"C","B")))</f>
        <v>B</v>
      </c>
      <c r="I17" s="93">
        <f>IF(入力シート!I45="","",入力シート!I45)</f>
        <v>40</v>
      </c>
      <c r="J17" s="121" t="str">
        <f t="shared" si="41"/>
        <v>C</v>
      </c>
      <c r="K17" s="94">
        <f>IF(入力シート!K45="","",入力シート!K45)</f>
        <v>100</v>
      </c>
      <c r="L17" s="121" t="str">
        <f t="shared" ref="L17:N17" si="42">IF(K17="","",IF(K17&gt;=80,"A",IF(K17&lt;60,"C","B")))</f>
        <v>A</v>
      </c>
      <c r="M17" s="93">
        <f>IF(入力シート!M45="","",入力シート!M45)</f>
        <v>80</v>
      </c>
      <c r="N17" s="121" t="str">
        <f t="shared" si="42"/>
        <v>A</v>
      </c>
      <c r="O17" s="93" t="str">
        <f>IF(入力シート!O45="","",入力シート!O45)</f>
        <v/>
      </c>
      <c r="P17" s="121" t="str">
        <f t="shared" ref="P17:R17" si="43">IF(O17="","",IF(O17&gt;=80,"A",IF(O17&lt;60,"C","B")))</f>
        <v/>
      </c>
      <c r="Q17" s="93" t="str">
        <f>IF(入力シート!Q45="","",入力シート!Q45)</f>
        <v/>
      </c>
      <c r="R17" s="121" t="str">
        <f t="shared" si="43"/>
        <v/>
      </c>
      <c r="S17" s="93" t="str">
        <f>IF(入力シート!S45="","",入力シート!S45)</f>
        <v/>
      </c>
      <c r="T17" s="121" t="str">
        <f t="shared" ref="T17:V17" si="44">IF(S17="","",IF(S17&gt;=80,"A",IF(S17&lt;60,"C","B")))</f>
        <v/>
      </c>
      <c r="U17" s="94" t="str">
        <f>IF(入力シート!U45="","",入力シート!U45)</f>
        <v/>
      </c>
      <c r="V17" s="94" t="str">
        <f t="shared" si="44"/>
        <v/>
      </c>
      <c r="W17" s="95">
        <f t="shared" si="14"/>
        <v>460</v>
      </c>
      <c r="X17" s="96">
        <f t="shared" si="15"/>
        <v>76.666666666666671</v>
      </c>
      <c r="Y17" s="97">
        <f>IF(入力シート!W45="","",入力シート!W45)</f>
        <v>90</v>
      </c>
      <c r="Z17" s="121" t="str">
        <f t="shared" ref="Z17:AB17" si="45">IF(Y17="","",IF(Y17&gt;=80,"A",IF(Y17&lt;60,"C","B")))</f>
        <v>A</v>
      </c>
      <c r="AA17" s="97">
        <f>IF(入力シート!Y45="","",入力シート!Y45)</f>
        <v>50</v>
      </c>
      <c r="AB17" s="121" t="str">
        <f t="shared" si="45"/>
        <v>C</v>
      </c>
      <c r="AC17" s="97">
        <f>IF(入力シート!AA45="","",入力シート!AA45)</f>
        <v>100</v>
      </c>
      <c r="AD17" s="121" t="str">
        <f t="shared" ref="AD17:AF17" si="46">IF(AC17="","",IF(AC17&gt;=80,"A",IF(AC17&lt;60,"C","B")))</f>
        <v>A</v>
      </c>
      <c r="AE17" s="97">
        <f>IF(入力シート!AC45="","",入力シート!AC45)</f>
        <v>80</v>
      </c>
      <c r="AF17" s="121" t="str">
        <f t="shared" si="46"/>
        <v>A</v>
      </c>
      <c r="AG17" s="126">
        <f>IF(入力シート!AE45="","",入力シート!AE45)</f>
        <v>60</v>
      </c>
      <c r="AH17" s="121" t="str">
        <f t="shared" ref="AH17:AJ17" si="47">IF(AG17="","",IF(AG17&gt;=80,"A",IF(AG17&lt;60,"C","B")))</f>
        <v>B</v>
      </c>
      <c r="AI17" s="97" t="str">
        <f>IF(入力シート!AG45="","",入力シート!AG45)</f>
        <v/>
      </c>
      <c r="AJ17" s="121" t="str">
        <f t="shared" si="47"/>
        <v/>
      </c>
      <c r="AK17" s="97" t="str">
        <f>IF(入力シート!AI45="","",入力シート!AI45)</f>
        <v/>
      </c>
      <c r="AL17" s="121" t="str">
        <f t="shared" ref="AL17:AN17" si="48">IF(AK17="","",IF(AK17&gt;=80,"A",IF(AK17&lt;60,"C","B")))</f>
        <v/>
      </c>
      <c r="AM17" s="97" t="str">
        <f>IF(入力シート!AK45="","",入力シート!AK45)</f>
        <v/>
      </c>
      <c r="AN17" s="121" t="str">
        <f t="shared" si="48"/>
        <v/>
      </c>
      <c r="AO17" s="97" t="str">
        <f>IF(入力シート!AM45="","",入力シート!AM45)</f>
        <v/>
      </c>
      <c r="AP17" s="121" t="str">
        <f t="shared" ref="AP17:AR17" si="49">IF(AO17="","",IF(AO17&gt;=80,"A",IF(AO17&lt;60,"C","B")))</f>
        <v/>
      </c>
      <c r="AQ17" s="126" t="str">
        <f>IF(入力シート!AO45="","",入力シート!AO45)</f>
        <v/>
      </c>
      <c r="AR17" s="94" t="str">
        <f t="shared" si="49"/>
        <v/>
      </c>
      <c r="AS17" s="95">
        <f t="shared" si="21"/>
        <v>380</v>
      </c>
      <c r="AT17" s="96">
        <f t="shared" si="22"/>
        <v>76</v>
      </c>
    </row>
    <row r="18" spans="1:46" ht="27" customHeight="1" x14ac:dyDescent="0.15">
      <c r="A18" s="98">
        <v>7</v>
      </c>
      <c r="B18" s="99" t="str">
        <f>IF(入力シート!B46="","",入力シート!B46)</f>
        <v>スクル　二郎</v>
      </c>
      <c r="C18" s="100">
        <f>IF(入力シート!C46="","",入力シート!C46)</f>
        <v>40</v>
      </c>
      <c r="D18" s="122" t="str">
        <f t="shared" si="0"/>
        <v>C</v>
      </c>
      <c r="E18" s="100">
        <f>IF(入力シート!E46="","",入力シート!E46)</f>
        <v>90</v>
      </c>
      <c r="F18" s="122" t="str">
        <f t="shared" si="0"/>
        <v>A</v>
      </c>
      <c r="G18" s="100">
        <f>IF(入力シート!G46="","",入力シート!G46)</f>
        <v>70</v>
      </c>
      <c r="H18" s="122" t="str">
        <f t="shared" ref="H18:J18" si="50">IF(G18="","",IF(G18&gt;=80,"A",IF(G18&lt;60,"C","B")))</f>
        <v>B</v>
      </c>
      <c r="I18" s="100">
        <f>IF(入力シート!I46="","",入力シート!I46)</f>
        <v>50</v>
      </c>
      <c r="J18" s="122" t="str">
        <f t="shared" si="50"/>
        <v>C</v>
      </c>
      <c r="K18" s="101">
        <f>IF(入力シート!K46="","",入力シート!K46)</f>
        <v>40</v>
      </c>
      <c r="L18" s="122" t="str">
        <f t="shared" ref="L18:N18" si="51">IF(K18="","",IF(K18&gt;=80,"A",IF(K18&lt;60,"C","B")))</f>
        <v>C</v>
      </c>
      <c r="M18" s="100">
        <f>IF(入力シート!M46="","",入力シート!M46)</f>
        <v>90</v>
      </c>
      <c r="N18" s="122" t="str">
        <f t="shared" si="51"/>
        <v>A</v>
      </c>
      <c r="O18" s="100" t="str">
        <f>IF(入力シート!O46="","",入力シート!O46)</f>
        <v/>
      </c>
      <c r="P18" s="122" t="str">
        <f t="shared" ref="P18:R18" si="52">IF(O18="","",IF(O18&gt;=80,"A",IF(O18&lt;60,"C","B")))</f>
        <v/>
      </c>
      <c r="Q18" s="100" t="str">
        <f>IF(入力シート!Q46="","",入力シート!Q46)</f>
        <v/>
      </c>
      <c r="R18" s="122" t="str">
        <f t="shared" si="52"/>
        <v/>
      </c>
      <c r="S18" s="100" t="str">
        <f>IF(入力シート!S46="","",入力シート!S46)</f>
        <v/>
      </c>
      <c r="T18" s="122" t="str">
        <f t="shared" ref="T18:V18" si="53">IF(S18="","",IF(S18&gt;=80,"A",IF(S18&lt;60,"C","B")))</f>
        <v/>
      </c>
      <c r="U18" s="101" t="str">
        <f>IF(入力シート!U46="","",入力シート!U46)</f>
        <v/>
      </c>
      <c r="V18" s="101" t="str">
        <f t="shared" si="53"/>
        <v/>
      </c>
      <c r="W18" s="102">
        <f t="shared" si="14"/>
        <v>380</v>
      </c>
      <c r="X18" s="103">
        <f t="shared" si="15"/>
        <v>63.333333333333336</v>
      </c>
      <c r="Y18" s="104">
        <f>IF(入力シート!W46="","",入力シート!W46)</f>
        <v>100</v>
      </c>
      <c r="Z18" s="122" t="str">
        <f t="shared" ref="Z18:AB18" si="54">IF(Y18="","",IF(Y18&gt;=80,"A",IF(Y18&lt;60,"C","B")))</f>
        <v>A</v>
      </c>
      <c r="AA18" s="104">
        <f>IF(入力シート!Y46="","",入力シート!Y46)</f>
        <v>60</v>
      </c>
      <c r="AB18" s="122" t="str">
        <f t="shared" si="54"/>
        <v>B</v>
      </c>
      <c r="AC18" s="104">
        <f>IF(入力シート!AA46="","",入力シート!AA46)</f>
        <v>40</v>
      </c>
      <c r="AD18" s="122" t="str">
        <f t="shared" ref="AD18:AF18" si="55">IF(AC18="","",IF(AC18&gt;=80,"A",IF(AC18&lt;60,"C","B")))</f>
        <v>C</v>
      </c>
      <c r="AE18" s="104">
        <f>IF(入力シート!AC46="","",入力シート!AC46)</f>
        <v>90</v>
      </c>
      <c r="AF18" s="122" t="str">
        <f t="shared" si="55"/>
        <v>A</v>
      </c>
      <c r="AG18" s="127">
        <f>IF(入力シート!AE46="","",入力シート!AE46)</f>
        <v>70</v>
      </c>
      <c r="AH18" s="122" t="str">
        <f t="shared" ref="AH18:AJ18" si="56">IF(AG18="","",IF(AG18&gt;=80,"A",IF(AG18&lt;60,"C","B")))</f>
        <v>B</v>
      </c>
      <c r="AI18" s="104" t="str">
        <f>IF(入力シート!AG46="","",入力シート!AG46)</f>
        <v/>
      </c>
      <c r="AJ18" s="122" t="str">
        <f t="shared" si="56"/>
        <v/>
      </c>
      <c r="AK18" s="104" t="str">
        <f>IF(入力シート!AI46="","",入力シート!AI46)</f>
        <v/>
      </c>
      <c r="AL18" s="122" t="str">
        <f t="shared" ref="AL18:AN18" si="57">IF(AK18="","",IF(AK18&gt;=80,"A",IF(AK18&lt;60,"C","B")))</f>
        <v/>
      </c>
      <c r="AM18" s="104" t="str">
        <f>IF(入力シート!AK46="","",入力シート!AK46)</f>
        <v/>
      </c>
      <c r="AN18" s="122" t="str">
        <f t="shared" si="57"/>
        <v/>
      </c>
      <c r="AO18" s="104" t="str">
        <f>IF(入力シート!AM46="","",入力シート!AM46)</f>
        <v/>
      </c>
      <c r="AP18" s="122" t="str">
        <f t="shared" ref="AP18:AR18" si="58">IF(AO18="","",IF(AO18&gt;=80,"A",IF(AO18&lt;60,"C","B")))</f>
        <v/>
      </c>
      <c r="AQ18" s="127" t="str">
        <f>IF(入力シート!AO46="","",入力シート!AO46)</f>
        <v/>
      </c>
      <c r="AR18" s="101" t="str">
        <f t="shared" si="58"/>
        <v/>
      </c>
      <c r="AS18" s="102">
        <f t="shared" si="21"/>
        <v>360</v>
      </c>
      <c r="AT18" s="103">
        <f t="shared" si="22"/>
        <v>72</v>
      </c>
    </row>
    <row r="19" spans="1:46" ht="27" customHeight="1" x14ac:dyDescent="0.15">
      <c r="A19" s="98">
        <v>8</v>
      </c>
      <c r="B19" s="99" t="str">
        <f>IF(入力シート!B47="","",入力シート!B47)</f>
        <v>スクル　三郎</v>
      </c>
      <c r="C19" s="100">
        <f>IF(入力シート!C47="","",入力シート!C47)</f>
        <v>50</v>
      </c>
      <c r="D19" s="122" t="str">
        <f t="shared" si="0"/>
        <v>C</v>
      </c>
      <c r="E19" s="100">
        <f>IF(入力シート!E47="","",入力シート!E47)</f>
        <v>100</v>
      </c>
      <c r="F19" s="122" t="str">
        <f t="shared" si="0"/>
        <v>A</v>
      </c>
      <c r="G19" s="100">
        <f>IF(入力シート!G47="","",入力シート!G47)</f>
        <v>80</v>
      </c>
      <c r="H19" s="122" t="str">
        <f t="shared" ref="H19:J19" si="59">IF(G19="","",IF(G19&gt;=80,"A",IF(G19&lt;60,"C","B")))</f>
        <v>A</v>
      </c>
      <c r="I19" s="100">
        <f>IF(入力シート!I47="","",入力シート!I47)</f>
        <v>60</v>
      </c>
      <c r="J19" s="122" t="str">
        <f t="shared" si="59"/>
        <v>B</v>
      </c>
      <c r="K19" s="101">
        <f>IF(入力シート!K47="","",入力シート!K47)</f>
        <v>50</v>
      </c>
      <c r="L19" s="122" t="str">
        <f t="shared" ref="L19:N19" si="60">IF(K19="","",IF(K19&gt;=80,"A",IF(K19&lt;60,"C","B")))</f>
        <v>C</v>
      </c>
      <c r="M19" s="100">
        <f>IF(入力シート!M47="","",入力シート!M47)</f>
        <v>100</v>
      </c>
      <c r="N19" s="122" t="str">
        <f t="shared" si="60"/>
        <v>A</v>
      </c>
      <c r="O19" s="100" t="str">
        <f>IF(入力シート!O47="","",入力シート!O47)</f>
        <v/>
      </c>
      <c r="P19" s="122" t="str">
        <f t="shared" ref="P19:R19" si="61">IF(O19="","",IF(O19&gt;=80,"A",IF(O19&lt;60,"C","B")))</f>
        <v/>
      </c>
      <c r="Q19" s="100" t="str">
        <f>IF(入力シート!Q47="","",入力シート!Q47)</f>
        <v/>
      </c>
      <c r="R19" s="122" t="str">
        <f t="shared" si="61"/>
        <v/>
      </c>
      <c r="S19" s="100" t="str">
        <f>IF(入力シート!S47="","",入力シート!S47)</f>
        <v/>
      </c>
      <c r="T19" s="122" t="str">
        <f t="shared" ref="T19:V19" si="62">IF(S19="","",IF(S19&gt;=80,"A",IF(S19&lt;60,"C","B")))</f>
        <v/>
      </c>
      <c r="U19" s="101" t="str">
        <f>IF(入力シート!U47="","",入力シート!U47)</f>
        <v/>
      </c>
      <c r="V19" s="101" t="str">
        <f t="shared" si="62"/>
        <v/>
      </c>
      <c r="W19" s="102">
        <f t="shared" si="14"/>
        <v>440</v>
      </c>
      <c r="X19" s="103">
        <f t="shared" si="15"/>
        <v>73.333333333333329</v>
      </c>
      <c r="Y19" s="104">
        <f>IF(入力シート!W47="","",入力シート!W47)</f>
        <v>40</v>
      </c>
      <c r="Z19" s="122" t="str">
        <f t="shared" ref="Z19:AB19" si="63">IF(Y19="","",IF(Y19&gt;=80,"A",IF(Y19&lt;60,"C","B")))</f>
        <v>C</v>
      </c>
      <c r="AA19" s="104">
        <f>IF(入力シート!Y47="","",入力シート!Y47)</f>
        <v>70</v>
      </c>
      <c r="AB19" s="122" t="str">
        <f t="shared" si="63"/>
        <v>B</v>
      </c>
      <c r="AC19" s="104">
        <f>IF(入力シート!AA47="","",入力シート!AA47)</f>
        <v>50</v>
      </c>
      <c r="AD19" s="122" t="str">
        <f t="shared" ref="AD19:AF19" si="64">IF(AC19="","",IF(AC19&gt;=80,"A",IF(AC19&lt;60,"C","B")))</f>
        <v>C</v>
      </c>
      <c r="AE19" s="104">
        <f>IF(入力シート!AC47="","",入力シート!AC47)</f>
        <v>100</v>
      </c>
      <c r="AF19" s="122" t="str">
        <f t="shared" si="64"/>
        <v>A</v>
      </c>
      <c r="AG19" s="127">
        <f>IF(入力シート!AE47="","",入力シート!AE47)</f>
        <v>80</v>
      </c>
      <c r="AH19" s="122" t="str">
        <f t="shared" ref="AH19:AJ19" si="65">IF(AG19="","",IF(AG19&gt;=80,"A",IF(AG19&lt;60,"C","B")))</f>
        <v>A</v>
      </c>
      <c r="AI19" s="104" t="str">
        <f>IF(入力シート!AG47="","",入力シート!AG47)</f>
        <v/>
      </c>
      <c r="AJ19" s="122" t="str">
        <f t="shared" si="65"/>
        <v/>
      </c>
      <c r="AK19" s="104" t="str">
        <f>IF(入力シート!AI47="","",入力シート!AI47)</f>
        <v/>
      </c>
      <c r="AL19" s="122" t="str">
        <f t="shared" ref="AL19:AN19" si="66">IF(AK19="","",IF(AK19&gt;=80,"A",IF(AK19&lt;60,"C","B")))</f>
        <v/>
      </c>
      <c r="AM19" s="104" t="str">
        <f>IF(入力シート!AK47="","",入力シート!AK47)</f>
        <v/>
      </c>
      <c r="AN19" s="122" t="str">
        <f t="shared" si="66"/>
        <v/>
      </c>
      <c r="AO19" s="104" t="str">
        <f>IF(入力シート!AM47="","",入力シート!AM47)</f>
        <v/>
      </c>
      <c r="AP19" s="122" t="str">
        <f t="shared" ref="AP19:AR19" si="67">IF(AO19="","",IF(AO19&gt;=80,"A",IF(AO19&lt;60,"C","B")))</f>
        <v/>
      </c>
      <c r="AQ19" s="127" t="str">
        <f>IF(入力シート!AO47="","",入力シート!AO47)</f>
        <v/>
      </c>
      <c r="AR19" s="101" t="str">
        <f t="shared" si="67"/>
        <v/>
      </c>
      <c r="AS19" s="102">
        <f t="shared" si="21"/>
        <v>340</v>
      </c>
      <c r="AT19" s="103">
        <f t="shared" si="22"/>
        <v>68</v>
      </c>
    </row>
    <row r="20" spans="1:46" ht="27" customHeight="1" x14ac:dyDescent="0.15">
      <c r="A20" s="98">
        <v>9</v>
      </c>
      <c r="B20" s="99" t="str">
        <f>IF(入力シート!B48="","",入力シート!B48)</f>
        <v>スクル　四郎</v>
      </c>
      <c r="C20" s="100">
        <f>IF(入力シート!C48="","",入力シート!C48)</f>
        <v>60</v>
      </c>
      <c r="D20" s="122" t="str">
        <f t="shared" si="0"/>
        <v>B</v>
      </c>
      <c r="E20" s="100">
        <f>IF(入力シート!E48="","",入力シート!E48)</f>
        <v>40</v>
      </c>
      <c r="F20" s="122" t="str">
        <f t="shared" si="0"/>
        <v>C</v>
      </c>
      <c r="G20" s="100">
        <f>IF(入力シート!G48="","",入力シート!G48)</f>
        <v>90</v>
      </c>
      <c r="H20" s="122" t="str">
        <f t="shared" ref="H20:J20" si="68">IF(G20="","",IF(G20&gt;=80,"A",IF(G20&lt;60,"C","B")))</f>
        <v>A</v>
      </c>
      <c r="I20" s="100">
        <f>IF(入力シート!I48="","",入力シート!I48)</f>
        <v>70</v>
      </c>
      <c r="J20" s="122" t="str">
        <f t="shared" si="68"/>
        <v>B</v>
      </c>
      <c r="K20" s="101">
        <f>IF(入力シート!K48="","",入力シート!K48)</f>
        <v>60</v>
      </c>
      <c r="L20" s="122" t="str">
        <f t="shared" ref="L20:N20" si="69">IF(K20="","",IF(K20&gt;=80,"A",IF(K20&lt;60,"C","B")))</f>
        <v>B</v>
      </c>
      <c r="M20" s="100">
        <f>IF(入力シート!M48="","",入力シート!M48)</f>
        <v>40</v>
      </c>
      <c r="N20" s="122" t="str">
        <f t="shared" si="69"/>
        <v>C</v>
      </c>
      <c r="O20" s="100" t="str">
        <f>IF(入力シート!O48="","",入力シート!O48)</f>
        <v/>
      </c>
      <c r="P20" s="122" t="str">
        <f t="shared" ref="P20:R20" si="70">IF(O20="","",IF(O20&gt;=80,"A",IF(O20&lt;60,"C","B")))</f>
        <v/>
      </c>
      <c r="Q20" s="100" t="str">
        <f>IF(入力シート!Q48="","",入力シート!Q48)</f>
        <v/>
      </c>
      <c r="R20" s="122" t="str">
        <f t="shared" si="70"/>
        <v/>
      </c>
      <c r="S20" s="100" t="str">
        <f>IF(入力シート!S48="","",入力シート!S48)</f>
        <v/>
      </c>
      <c r="T20" s="122" t="str">
        <f t="shared" ref="T20:V20" si="71">IF(S20="","",IF(S20&gt;=80,"A",IF(S20&lt;60,"C","B")))</f>
        <v/>
      </c>
      <c r="U20" s="101" t="str">
        <f>IF(入力シート!U48="","",入力シート!U48)</f>
        <v/>
      </c>
      <c r="V20" s="101" t="str">
        <f t="shared" si="71"/>
        <v/>
      </c>
      <c r="W20" s="102">
        <f t="shared" si="14"/>
        <v>360</v>
      </c>
      <c r="X20" s="103">
        <f t="shared" si="15"/>
        <v>60</v>
      </c>
      <c r="Y20" s="104">
        <f>IF(入力シート!W48="","",入力シート!W48)</f>
        <v>50</v>
      </c>
      <c r="Z20" s="122" t="str">
        <f t="shared" ref="Z20:AB20" si="72">IF(Y20="","",IF(Y20&gt;=80,"A",IF(Y20&lt;60,"C","B")))</f>
        <v>C</v>
      </c>
      <c r="AA20" s="104">
        <f>IF(入力シート!Y48="","",入力シート!Y48)</f>
        <v>80</v>
      </c>
      <c r="AB20" s="122" t="str">
        <f t="shared" si="72"/>
        <v>A</v>
      </c>
      <c r="AC20" s="104">
        <f>IF(入力シート!AA48="","",入力シート!AA48)</f>
        <v>60</v>
      </c>
      <c r="AD20" s="122" t="str">
        <f t="shared" ref="AD20:AF20" si="73">IF(AC20="","",IF(AC20&gt;=80,"A",IF(AC20&lt;60,"C","B")))</f>
        <v>B</v>
      </c>
      <c r="AE20" s="104">
        <f>IF(入力シート!AC48="","",入力シート!AC48)</f>
        <v>40</v>
      </c>
      <c r="AF20" s="122" t="str">
        <f t="shared" si="73"/>
        <v>C</v>
      </c>
      <c r="AG20" s="127">
        <f>IF(入力シート!AE48="","",入力シート!AE48)</f>
        <v>90</v>
      </c>
      <c r="AH20" s="122" t="str">
        <f t="shared" ref="AH20:AJ20" si="74">IF(AG20="","",IF(AG20&gt;=80,"A",IF(AG20&lt;60,"C","B")))</f>
        <v>A</v>
      </c>
      <c r="AI20" s="104" t="str">
        <f>IF(入力シート!AG48="","",入力シート!AG48)</f>
        <v/>
      </c>
      <c r="AJ20" s="122" t="str">
        <f t="shared" si="74"/>
        <v/>
      </c>
      <c r="AK20" s="104" t="str">
        <f>IF(入力シート!AI48="","",入力シート!AI48)</f>
        <v/>
      </c>
      <c r="AL20" s="122" t="str">
        <f t="shared" ref="AL20:AN20" si="75">IF(AK20="","",IF(AK20&gt;=80,"A",IF(AK20&lt;60,"C","B")))</f>
        <v/>
      </c>
      <c r="AM20" s="104" t="str">
        <f>IF(入力シート!AK48="","",入力シート!AK48)</f>
        <v/>
      </c>
      <c r="AN20" s="122" t="str">
        <f t="shared" si="75"/>
        <v/>
      </c>
      <c r="AO20" s="104" t="str">
        <f>IF(入力シート!AM48="","",入力シート!AM48)</f>
        <v/>
      </c>
      <c r="AP20" s="122" t="str">
        <f t="shared" ref="AP20:AR20" si="76">IF(AO20="","",IF(AO20&gt;=80,"A",IF(AO20&lt;60,"C","B")))</f>
        <v/>
      </c>
      <c r="AQ20" s="127" t="str">
        <f>IF(入力シート!AO48="","",入力シート!AO48)</f>
        <v/>
      </c>
      <c r="AR20" s="101" t="str">
        <f t="shared" si="76"/>
        <v/>
      </c>
      <c r="AS20" s="102">
        <f t="shared" si="21"/>
        <v>320</v>
      </c>
      <c r="AT20" s="103">
        <f t="shared" si="22"/>
        <v>64</v>
      </c>
    </row>
    <row r="21" spans="1:46" ht="27" customHeight="1" x14ac:dyDescent="0.15">
      <c r="A21" s="105">
        <v>10</v>
      </c>
      <c r="B21" s="112" t="str">
        <f>IF(入力シート!B49="","",入力シート!B49)</f>
        <v>スクル　五郎</v>
      </c>
      <c r="C21" s="113">
        <f>IF(入力シート!C49="","",入力シート!C49)</f>
        <v>70</v>
      </c>
      <c r="D21" s="124" t="str">
        <f t="shared" si="0"/>
        <v>B</v>
      </c>
      <c r="E21" s="113">
        <f>IF(入力シート!E49="","",入力シート!E49)</f>
        <v>50</v>
      </c>
      <c r="F21" s="124" t="str">
        <f t="shared" si="0"/>
        <v>C</v>
      </c>
      <c r="G21" s="113">
        <f>IF(入力シート!G49="","",入力シート!G49)</f>
        <v>100</v>
      </c>
      <c r="H21" s="124" t="str">
        <f t="shared" ref="H21:J21" si="77">IF(G21="","",IF(G21&gt;=80,"A",IF(G21&lt;60,"C","B")))</f>
        <v>A</v>
      </c>
      <c r="I21" s="113">
        <f>IF(入力シート!I49="","",入力シート!I49)</f>
        <v>80</v>
      </c>
      <c r="J21" s="124" t="str">
        <f t="shared" si="77"/>
        <v>A</v>
      </c>
      <c r="K21" s="114">
        <f>IF(入力シート!K49="","",入力シート!K49)</f>
        <v>70</v>
      </c>
      <c r="L21" s="124" t="str">
        <f t="shared" ref="L21:N21" si="78">IF(K21="","",IF(K21&gt;=80,"A",IF(K21&lt;60,"C","B")))</f>
        <v>B</v>
      </c>
      <c r="M21" s="113">
        <f>IF(入力シート!M49="","",入力シート!M49)</f>
        <v>50</v>
      </c>
      <c r="N21" s="124" t="str">
        <f t="shared" si="78"/>
        <v>C</v>
      </c>
      <c r="O21" s="113" t="str">
        <f>IF(入力シート!O49="","",入力シート!O49)</f>
        <v/>
      </c>
      <c r="P21" s="124" t="str">
        <f t="shared" ref="P21:R21" si="79">IF(O21="","",IF(O21&gt;=80,"A",IF(O21&lt;60,"C","B")))</f>
        <v/>
      </c>
      <c r="Q21" s="113" t="str">
        <f>IF(入力シート!Q49="","",入力シート!Q49)</f>
        <v/>
      </c>
      <c r="R21" s="124" t="str">
        <f t="shared" si="79"/>
        <v/>
      </c>
      <c r="S21" s="113" t="str">
        <f>IF(入力シート!S49="","",入力シート!S49)</f>
        <v/>
      </c>
      <c r="T21" s="124" t="str">
        <f t="shared" ref="T21:V21" si="80">IF(S21="","",IF(S21&gt;=80,"A",IF(S21&lt;60,"C","B")))</f>
        <v/>
      </c>
      <c r="U21" s="114" t="str">
        <f>IF(入力シート!U49="","",入力シート!U49)</f>
        <v/>
      </c>
      <c r="V21" s="114" t="str">
        <f t="shared" si="80"/>
        <v/>
      </c>
      <c r="W21" s="115">
        <f t="shared" si="14"/>
        <v>420</v>
      </c>
      <c r="X21" s="116">
        <f t="shared" si="15"/>
        <v>70</v>
      </c>
      <c r="Y21" s="117">
        <f>IF(入力シート!W49="","",入力シート!W49)</f>
        <v>60</v>
      </c>
      <c r="Z21" s="124" t="str">
        <f t="shared" ref="Z21:AB21" si="81">IF(Y21="","",IF(Y21&gt;=80,"A",IF(Y21&lt;60,"C","B")))</f>
        <v>B</v>
      </c>
      <c r="AA21" s="117">
        <f>IF(入力シート!Y49="","",入力シート!Y49)</f>
        <v>90</v>
      </c>
      <c r="AB21" s="124" t="str">
        <f t="shared" si="81"/>
        <v>A</v>
      </c>
      <c r="AC21" s="117">
        <f>IF(入力シート!AA49="","",入力シート!AA49)</f>
        <v>70</v>
      </c>
      <c r="AD21" s="124" t="str">
        <f t="shared" ref="AD21:AF21" si="82">IF(AC21="","",IF(AC21&gt;=80,"A",IF(AC21&lt;60,"C","B")))</f>
        <v>B</v>
      </c>
      <c r="AE21" s="117">
        <f>IF(入力シート!AC49="","",入力シート!AC49)</f>
        <v>50</v>
      </c>
      <c r="AF21" s="124" t="str">
        <f t="shared" si="82"/>
        <v>C</v>
      </c>
      <c r="AG21" s="129">
        <f>IF(入力シート!AE49="","",入力シート!AE49)</f>
        <v>100</v>
      </c>
      <c r="AH21" s="124" t="str">
        <f t="shared" ref="AH21:AJ21" si="83">IF(AG21="","",IF(AG21&gt;=80,"A",IF(AG21&lt;60,"C","B")))</f>
        <v>A</v>
      </c>
      <c r="AI21" s="117" t="str">
        <f>IF(入力シート!AG49="","",入力シート!AG49)</f>
        <v/>
      </c>
      <c r="AJ21" s="124" t="str">
        <f t="shared" si="83"/>
        <v/>
      </c>
      <c r="AK21" s="117" t="str">
        <f>IF(入力シート!AI49="","",入力シート!AI49)</f>
        <v/>
      </c>
      <c r="AL21" s="124" t="str">
        <f t="shared" ref="AL21:AN21" si="84">IF(AK21="","",IF(AK21&gt;=80,"A",IF(AK21&lt;60,"C","B")))</f>
        <v/>
      </c>
      <c r="AM21" s="117" t="str">
        <f>IF(入力シート!AK49="","",入力シート!AK49)</f>
        <v/>
      </c>
      <c r="AN21" s="124" t="str">
        <f t="shared" si="84"/>
        <v/>
      </c>
      <c r="AO21" s="117" t="str">
        <f>IF(入力シート!AM49="","",入力シート!AM49)</f>
        <v/>
      </c>
      <c r="AP21" s="124" t="str">
        <f t="shared" ref="AP21:AR21" si="85">IF(AO21="","",IF(AO21&gt;=80,"A",IF(AO21&lt;60,"C","B")))</f>
        <v/>
      </c>
      <c r="AQ21" s="129" t="str">
        <f>IF(入力シート!AO49="","",入力シート!AO49)</f>
        <v/>
      </c>
      <c r="AR21" s="114" t="str">
        <f t="shared" si="85"/>
        <v/>
      </c>
      <c r="AS21" s="115">
        <f t="shared" si="21"/>
        <v>370</v>
      </c>
      <c r="AT21" s="116">
        <f t="shared" si="22"/>
        <v>74</v>
      </c>
    </row>
    <row r="22" spans="1:46" ht="27" customHeight="1" x14ac:dyDescent="0.15">
      <c r="A22" s="92">
        <v>11</v>
      </c>
      <c r="B22" s="92" t="str">
        <f>IF(入力シート!B50="","",入力シート!B50)</f>
        <v>春　一郎</v>
      </c>
      <c r="C22" s="93">
        <f>IF(入力シート!C50="","",入力シート!C50)</f>
        <v>80</v>
      </c>
      <c r="D22" s="121" t="str">
        <f t="shared" si="0"/>
        <v>A</v>
      </c>
      <c r="E22" s="93">
        <f>IF(入力シート!E50="","",入力シート!E50)</f>
        <v>60</v>
      </c>
      <c r="F22" s="121" t="str">
        <f t="shared" si="0"/>
        <v>B</v>
      </c>
      <c r="G22" s="93">
        <f>IF(入力シート!G50="","",入力シート!G50)</f>
        <v>40</v>
      </c>
      <c r="H22" s="121" t="str">
        <f t="shared" ref="H22:J22" si="86">IF(G22="","",IF(G22&gt;=80,"A",IF(G22&lt;60,"C","B")))</f>
        <v>C</v>
      </c>
      <c r="I22" s="93">
        <f>IF(入力シート!I50="","",入力シート!I50)</f>
        <v>90</v>
      </c>
      <c r="J22" s="121" t="str">
        <f t="shared" si="86"/>
        <v>A</v>
      </c>
      <c r="K22" s="94">
        <f>IF(入力シート!K50="","",入力シート!K50)</f>
        <v>80</v>
      </c>
      <c r="L22" s="121" t="str">
        <f t="shared" ref="L22:N22" si="87">IF(K22="","",IF(K22&gt;=80,"A",IF(K22&lt;60,"C","B")))</f>
        <v>A</v>
      </c>
      <c r="M22" s="93">
        <f>IF(入力シート!M50="","",入力シート!M50)</f>
        <v>60</v>
      </c>
      <c r="N22" s="121" t="str">
        <f t="shared" si="87"/>
        <v>B</v>
      </c>
      <c r="O22" s="93" t="str">
        <f>IF(入力シート!O50="","",入力シート!O50)</f>
        <v/>
      </c>
      <c r="P22" s="121" t="str">
        <f t="shared" ref="P22:R22" si="88">IF(O22="","",IF(O22&gt;=80,"A",IF(O22&lt;60,"C","B")))</f>
        <v/>
      </c>
      <c r="Q22" s="93" t="str">
        <f>IF(入力シート!Q50="","",入力シート!Q50)</f>
        <v/>
      </c>
      <c r="R22" s="121" t="str">
        <f t="shared" si="88"/>
        <v/>
      </c>
      <c r="S22" s="93" t="str">
        <f>IF(入力シート!S50="","",入力シート!S50)</f>
        <v/>
      </c>
      <c r="T22" s="121" t="str">
        <f t="shared" ref="T22:V22" si="89">IF(S22="","",IF(S22&gt;=80,"A",IF(S22&lt;60,"C","B")))</f>
        <v/>
      </c>
      <c r="U22" s="94" t="str">
        <f>IF(入力シート!U50="","",入力シート!U50)</f>
        <v/>
      </c>
      <c r="V22" s="94" t="str">
        <f t="shared" si="89"/>
        <v/>
      </c>
      <c r="W22" s="102">
        <f t="shared" si="14"/>
        <v>410</v>
      </c>
      <c r="X22" s="103">
        <f t="shared" si="15"/>
        <v>68.333333333333329</v>
      </c>
      <c r="Y22" s="97">
        <f>IF(入力シート!W50="","",入力シート!W50)</f>
        <v>50</v>
      </c>
      <c r="Z22" s="121" t="str">
        <f t="shared" ref="Z22:AB22" si="90">IF(Y22="","",IF(Y22&gt;=80,"A",IF(Y22&lt;60,"C","B")))</f>
        <v>C</v>
      </c>
      <c r="AA22" s="97">
        <f>IF(入力シート!Y50="","",入力シート!Y50)</f>
        <v>100</v>
      </c>
      <c r="AB22" s="121" t="str">
        <f t="shared" si="90"/>
        <v>A</v>
      </c>
      <c r="AC22" s="97">
        <f>IF(入力シート!AA50="","",入力シート!AA50)</f>
        <v>80</v>
      </c>
      <c r="AD22" s="121" t="str">
        <f t="shared" ref="AD22:AF22" si="91">IF(AC22="","",IF(AC22&gt;=80,"A",IF(AC22&lt;60,"C","B")))</f>
        <v>A</v>
      </c>
      <c r="AE22" s="97">
        <f>IF(入力シート!AC50="","",入力シート!AC50)</f>
        <v>60</v>
      </c>
      <c r="AF22" s="121" t="str">
        <f t="shared" si="91"/>
        <v>B</v>
      </c>
      <c r="AG22" s="126">
        <f>IF(入力シート!AE50="","",入力シート!AE50)</f>
        <v>40</v>
      </c>
      <c r="AH22" s="121" t="str">
        <f t="shared" ref="AH22:AJ22" si="92">IF(AG22="","",IF(AG22&gt;=80,"A",IF(AG22&lt;60,"C","B")))</f>
        <v>C</v>
      </c>
      <c r="AI22" s="97" t="str">
        <f>IF(入力シート!AG50="","",入力シート!AG50)</f>
        <v/>
      </c>
      <c r="AJ22" s="121" t="str">
        <f t="shared" si="92"/>
        <v/>
      </c>
      <c r="AK22" s="97" t="str">
        <f>IF(入力シート!AI50="","",入力シート!AI50)</f>
        <v/>
      </c>
      <c r="AL22" s="121" t="str">
        <f t="shared" ref="AL22:AN22" si="93">IF(AK22="","",IF(AK22&gt;=80,"A",IF(AK22&lt;60,"C","B")))</f>
        <v/>
      </c>
      <c r="AM22" s="97" t="str">
        <f>IF(入力シート!AK50="","",入力シート!AK50)</f>
        <v/>
      </c>
      <c r="AN22" s="121" t="str">
        <f t="shared" si="93"/>
        <v/>
      </c>
      <c r="AO22" s="97" t="str">
        <f>IF(入力シート!AM50="","",入力シート!AM50)</f>
        <v/>
      </c>
      <c r="AP22" s="121" t="str">
        <f t="shared" ref="AP22:AR22" si="94">IF(AO22="","",IF(AO22&gt;=80,"A",IF(AO22&lt;60,"C","B")))</f>
        <v/>
      </c>
      <c r="AQ22" s="126" t="str">
        <f>IF(入力シート!AO50="","",入力シート!AO50)</f>
        <v/>
      </c>
      <c r="AR22" s="94" t="str">
        <f t="shared" si="94"/>
        <v/>
      </c>
      <c r="AS22" s="102">
        <f t="shared" si="21"/>
        <v>330</v>
      </c>
      <c r="AT22" s="103">
        <f t="shared" si="22"/>
        <v>66</v>
      </c>
    </row>
    <row r="23" spans="1:46" ht="27" customHeight="1" x14ac:dyDescent="0.15">
      <c r="A23" s="98">
        <v>12</v>
      </c>
      <c r="B23" s="99" t="str">
        <f>IF(入力シート!B51="","",入力シート!B51)</f>
        <v>春　二郎</v>
      </c>
      <c r="C23" s="100">
        <f>IF(入力シート!C51="","",入力シート!C51)</f>
        <v>90</v>
      </c>
      <c r="D23" s="122" t="str">
        <f t="shared" si="0"/>
        <v>A</v>
      </c>
      <c r="E23" s="100">
        <f>IF(入力シート!E51="","",入力シート!E51)</f>
        <v>70</v>
      </c>
      <c r="F23" s="122" t="str">
        <f t="shared" si="0"/>
        <v>B</v>
      </c>
      <c r="G23" s="100">
        <f>IF(入力シート!G51="","",入力シート!G51)</f>
        <v>50</v>
      </c>
      <c r="H23" s="122" t="str">
        <f t="shared" ref="H23:J23" si="95">IF(G23="","",IF(G23&gt;=80,"A",IF(G23&lt;60,"C","B")))</f>
        <v>C</v>
      </c>
      <c r="I23" s="100">
        <f>IF(入力シート!I51="","",入力シート!I51)</f>
        <v>100</v>
      </c>
      <c r="J23" s="122" t="str">
        <f t="shared" si="95"/>
        <v>A</v>
      </c>
      <c r="K23" s="101">
        <f>IF(入力シート!K51="","",入力シート!K51)</f>
        <v>90</v>
      </c>
      <c r="L23" s="122" t="str">
        <f t="shared" ref="L23:N23" si="96">IF(K23="","",IF(K23&gt;=80,"A",IF(K23&lt;60,"C","B")))</f>
        <v>A</v>
      </c>
      <c r="M23" s="100">
        <f>IF(入力シート!M51="","",入力シート!M51)</f>
        <v>70</v>
      </c>
      <c r="N23" s="122" t="str">
        <f t="shared" si="96"/>
        <v>B</v>
      </c>
      <c r="O23" s="100" t="str">
        <f>IF(入力シート!O51="","",入力シート!O51)</f>
        <v/>
      </c>
      <c r="P23" s="122" t="str">
        <f t="shared" ref="P23:R23" si="97">IF(O23="","",IF(O23&gt;=80,"A",IF(O23&lt;60,"C","B")))</f>
        <v/>
      </c>
      <c r="Q23" s="100" t="str">
        <f>IF(入力シート!Q51="","",入力シート!Q51)</f>
        <v/>
      </c>
      <c r="R23" s="122" t="str">
        <f t="shared" si="97"/>
        <v/>
      </c>
      <c r="S23" s="100" t="str">
        <f>IF(入力シート!S51="","",入力シート!S51)</f>
        <v/>
      </c>
      <c r="T23" s="122" t="str">
        <f t="shared" ref="T23:V23" si="98">IF(S23="","",IF(S23&gt;=80,"A",IF(S23&lt;60,"C","B")))</f>
        <v/>
      </c>
      <c r="U23" s="101" t="str">
        <f>IF(入力シート!U51="","",入力シート!U51)</f>
        <v/>
      </c>
      <c r="V23" s="101" t="str">
        <f t="shared" si="98"/>
        <v/>
      </c>
      <c r="W23" s="102">
        <f t="shared" si="14"/>
        <v>470</v>
      </c>
      <c r="X23" s="103">
        <f t="shared" si="15"/>
        <v>78.333333333333329</v>
      </c>
      <c r="Y23" s="104">
        <f>IF(入力シート!W51="","",入力シート!W51)</f>
        <v>60</v>
      </c>
      <c r="Z23" s="122" t="str">
        <f t="shared" ref="Z23:AB23" si="99">IF(Y23="","",IF(Y23&gt;=80,"A",IF(Y23&lt;60,"C","B")))</f>
        <v>B</v>
      </c>
      <c r="AA23" s="104">
        <f>IF(入力シート!Y51="","",入力シート!Y51)</f>
        <v>40</v>
      </c>
      <c r="AB23" s="122" t="str">
        <f t="shared" si="99"/>
        <v>C</v>
      </c>
      <c r="AC23" s="104">
        <f>IF(入力シート!AA51="","",入力シート!AA51)</f>
        <v>90</v>
      </c>
      <c r="AD23" s="122" t="str">
        <f t="shared" ref="AD23:AF23" si="100">IF(AC23="","",IF(AC23&gt;=80,"A",IF(AC23&lt;60,"C","B")))</f>
        <v>A</v>
      </c>
      <c r="AE23" s="104">
        <f>IF(入力シート!AC51="","",入力シート!AC51)</f>
        <v>70</v>
      </c>
      <c r="AF23" s="122" t="str">
        <f t="shared" si="100"/>
        <v>B</v>
      </c>
      <c r="AG23" s="127">
        <f>IF(入力シート!AE51="","",入力シート!AE51)</f>
        <v>50</v>
      </c>
      <c r="AH23" s="122" t="str">
        <f t="shared" ref="AH23:AJ23" si="101">IF(AG23="","",IF(AG23&gt;=80,"A",IF(AG23&lt;60,"C","B")))</f>
        <v>C</v>
      </c>
      <c r="AI23" s="104" t="str">
        <f>IF(入力シート!AG51="","",入力シート!AG51)</f>
        <v/>
      </c>
      <c r="AJ23" s="122" t="str">
        <f t="shared" si="101"/>
        <v/>
      </c>
      <c r="AK23" s="104" t="str">
        <f>IF(入力シート!AI51="","",入力シート!AI51)</f>
        <v/>
      </c>
      <c r="AL23" s="122" t="str">
        <f t="shared" ref="AL23:AN23" si="102">IF(AK23="","",IF(AK23&gt;=80,"A",IF(AK23&lt;60,"C","B")))</f>
        <v/>
      </c>
      <c r="AM23" s="104" t="str">
        <f>IF(入力シート!AK51="","",入力シート!AK51)</f>
        <v/>
      </c>
      <c r="AN23" s="122" t="str">
        <f t="shared" si="102"/>
        <v/>
      </c>
      <c r="AO23" s="104" t="str">
        <f>IF(入力シート!AM51="","",入力シート!AM51)</f>
        <v/>
      </c>
      <c r="AP23" s="122" t="str">
        <f t="shared" ref="AP23:AR23" si="103">IF(AO23="","",IF(AO23&gt;=80,"A",IF(AO23&lt;60,"C","B")))</f>
        <v/>
      </c>
      <c r="AQ23" s="127" t="str">
        <f>IF(入力シート!AO51="","",入力シート!AO51)</f>
        <v/>
      </c>
      <c r="AR23" s="101" t="str">
        <f t="shared" si="103"/>
        <v/>
      </c>
      <c r="AS23" s="102">
        <f t="shared" si="21"/>
        <v>310</v>
      </c>
      <c r="AT23" s="103">
        <f t="shared" si="22"/>
        <v>62</v>
      </c>
    </row>
    <row r="24" spans="1:46" ht="27" customHeight="1" x14ac:dyDescent="0.15">
      <c r="A24" s="98">
        <v>13</v>
      </c>
      <c r="B24" s="99" t="str">
        <f>IF(入力シート!B52="","",入力シート!B52)</f>
        <v>春　三郎</v>
      </c>
      <c r="C24" s="100">
        <f>IF(入力シート!C52="","",入力シート!C52)</f>
        <v>100</v>
      </c>
      <c r="D24" s="122" t="str">
        <f t="shared" si="0"/>
        <v>A</v>
      </c>
      <c r="E24" s="100">
        <f>IF(入力シート!E52="","",入力シート!E52)</f>
        <v>80</v>
      </c>
      <c r="F24" s="122" t="str">
        <f t="shared" si="0"/>
        <v>A</v>
      </c>
      <c r="G24" s="100">
        <f>IF(入力シート!G52="","",入力シート!G52)</f>
        <v>60</v>
      </c>
      <c r="H24" s="122" t="str">
        <f t="shared" ref="H24:J24" si="104">IF(G24="","",IF(G24&gt;=80,"A",IF(G24&lt;60,"C","B")))</f>
        <v>B</v>
      </c>
      <c r="I24" s="100">
        <f>IF(入力シート!I52="","",入力シート!I52)</f>
        <v>40</v>
      </c>
      <c r="J24" s="122" t="str">
        <f t="shared" si="104"/>
        <v>C</v>
      </c>
      <c r="K24" s="101">
        <f>IF(入力シート!K52="","",入力シート!K52)</f>
        <v>100</v>
      </c>
      <c r="L24" s="122" t="str">
        <f t="shared" ref="L24:N24" si="105">IF(K24="","",IF(K24&gt;=80,"A",IF(K24&lt;60,"C","B")))</f>
        <v>A</v>
      </c>
      <c r="M24" s="100">
        <f>IF(入力シート!M52="","",入力シート!M52)</f>
        <v>80</v>
      </c>
      <c r="N24" s="122" t="str">
        <f t="shared" si="105"/>
        <v>A</v>
      </c>
      <c r="O24" s="100" t="str">
        <f>IF(入力シート!O52="","",入力シート!O52)</f>
        <v/>
      </c>
      <c r="P24" s="122" t="str">
        <f t="shared" ref="P24:R24" si="106">IF(O24="","",IF(O24&gt;=80,"A",IF(O24&lt;60,"C","B")))</f>
        <v/>
      </c>
      <c r="Q24" s="100" t="str">
        <f>IF(入力シート!Q52="","",入力シート!Q52)</f>
        <v/>
      </c>
      <c r="R24" s="122" t="str">
        <f t="shared" si="106"/>
        <v/>
      </c>
      <c r="S24" s="100" t="str">
        <f>IF(入力シート!S52="","",入力シート!S52)</f>
        <v/>
      </c>
      <c r="T24" s="122" t="str">
        <f t="shared" ref="T24:V24" si="107">IF(S24="","",IF(S24&gt;=80,"A",IF(S24&lt;60,"C","B")))</f>
        <v/>
      </c>
      <c r="U24" s="101" t="str">
        <f>IF(入力シート!U52="","",入力シート!U52)</f>
        <v/>
      </c>
      <c r="V24" s="101" t="str">
        <f t="shared" si="107"/>
        <v/>
      </c>
      <c r="W24" s="102">
        <f t="shared" si="14"/>
        <v>460</v>
      </c>
      <c r="X24" s="103">
        <f t="shared" si="15"/>
        <v>76.666666666666671</v>
      </c>
      <c r="Y24" s="104">
        <f>IF(入力シート!W52="","",入力シート!W52)</f>
        <v>70</v>
      </c>
      <c r="Z24" s="122" t="str">
        <f t="shared" ref="Z24:AB24" si="108">IF(Y24="","",IF(Y24&gt;=80,"A",IF(Y24&lt;60,"C","B")))</f>
        <v>B</v>
      </c>
      <c r="AA24" s="104">
        <f>IF(入力シート!Y52="","",入力シート!Y52)</f>
        <v>50</v>
      </c>
      <c r="AB24" s="122" t="str">
        <f t="shared" si="108"/>
        <v>C</v>
      </c>
      <c r="AC24" s="104">
        <f>IF(入力シート!AA52="","",入力シート!AA52)</f>
        <v>100</v>
      </c>
      <c r="AD24" s="122" t="str">
        <f t="shared" ref="AD24:AF24" si="109">IF(AC24="","",IF(AC24&gt;=80,"A",IF(AC24&lt;60,"C","B")))</f>
        <v>A</v>
      </c>
      <c r="AE24" s="104">
        <f>IF(入力シート!AC52="","",入力シート!AC52)</f>
        <v>80</v>
      </c>
      <c r="AF24" s="122" t="str">
        <f t="shared" si="109"/>
        <v>A</v>
      </c>
      <c r="AG24" s="127">
        <f>IF(入力シート!AE52="","",入力シート!AE52)</f>
        <v>60</v>
      </c>
      <c r="AH24" s="122" t="str">
        <f t="shared" ref="AH24:AJ24" si="110">IF(AG24="","",IF(AG24&gt;=80,"A",IF(AG24&lt;60,"C","B")))</f>
        <v>B</v>
      </c>
      <c r="AI24" s="104" t="str">
        <f>IF(入力シート!AG52="","",入力シート!AG52)</f>
        <v/>
      </c>
      <c r="AJ24" s="122" t="str">
        <f t="shared" si="110"/>
        <v/>
      </c>
      <c r="AK24" s="104" t="str">
        <f>IF(入力シート!AI52="","",入力シート!AI52)</f>
        <v/>
      </c>
      <c r="AL24" s="122" t="str">
        <f t="shared" ref="AL24:AN24" si="111">IF(AK24="","",IF(AK24&gt;=80,"A",IF(AK24&lt;60,"C","B")))</f>
        <v/>
      </c>
      <c r="AM24" s="104" t="str">
        <f>IF(入力シート!AK52="","",入力シート!AK52)</f>
        <v/>
      </c>
      <c r="AN24" s="122" t="str">
        <f t="shared" si="111"/>
        <v/>
      </c>
      <c r="AO24" s="104" t="str">
        <f>IF(入力シート!AM52="","",入力シート!AM52)</f>
        <v/>
      </c>
      <c r="AP24" s="122" t="str">
        <f t="shared" ref="AP24:AR24" si="112">IF(AO24="","",IF(AO24&gt;=80,"A",IF(AO24&lt;60,"C","B")))</f>
        <v/>
      </c>
      <c r="AQ24" s="127" t="str">
        <f>IF(入力シート!AO52="","",入力シート!AO52)</f>
        <v/>
      </c>
      <c r="AR24" s="101" t="str">
        <f t="shared" si="112"/>
        <v/>
      </c>
      <c r="AS24" s="102">
        <f t="shared" si="21"/>
        <v>360</v>
      </c>
      <c r="AT24" s="103">
        <f t="shared" si="22"/>
        <v>72</v>
      </c>
    </row>
    <row r="25" spans="1:46" ht="27" customHeight="1" x14ac:dyDescent="0.15">
      <c r="A25" s="98">
        <v>14</v>
      </c>
      <c r="B25" s="99" t="str">
        <f>IF(入力シート!B53="","",入力シート!B53)</f>
        <v>春　四郎</v>
      </c>
      <c r="C25" s="100">
        <f>IF(入力シート!C53="","",入力シート!C53)</f>
        <v>40</v>
      </c>
      <c r="D25" s="122" t="str">
        <f t="shared" si="0"/>
        <v>C</v>
      </c>
      <c r="E25" s="100">
        <f>IF(入力シート!E53="","",入力シート!E53)</f>
        <v>90</v>
      </c>
      <c r="F25" s="122" t="str">
        <f t="shared" si="0"/>
        <v>A</v>
      </c>
      <c r="G25" s="100">
        <f>IF(入力シート!G53="","",入力シート!G53)</f>
        <v>70</v>
      </c>
      <c r="H25" s="122" t="str">
        <f t="shared" ref="H25:J25" si="113">IF(G25="","",IF(G25&gt;=80,"A",IF(G25&lt;60,"C","B")))</f>
        <v>B</v>
      </c>
      <c r="I25" s="100">
        <f>IF(入力シート!I53="","",入力シート!I53)</f>
        <v>50</v>
      </c>
      <c r="J25" s="122" t="str">
        <f t="shared" si="113"/>
        <v>C</v>
      </c>
      <c r="K25" s="101">
        <f>IF(入力シート!K53="","",入力シート!K53)</f>
        <v>40</v>
      </c>
      <c r="L25" s="122" t="str">
        <f t="shared" ref="L25:N25" si="114">IF(K25="","",IF(K25&gt;=80,"A",IF(K25&lt;60,"C","B")))</f>
        <v>C</v>
      </c>
      <c r="M25" s="100">
        <f>IF(入力シート!M53="","",入力シート!M53)</f>
        <v>90</v>
      </c>
      <c r="N25" s="122" t="str">
        <f t="shared" si="114"/>
        <v>A</v>
      </c>
      <c r="O25" s="100" t="str">
        <f>IF(入力シート!O53="","",入力シート!O53)</f>
        <v/>
      </c>
      <c r="P25" s="122" t="str">
        <f t="shared" ref="P25:R25" si="115">IF(O25="","",IF(O25&gt;=80,"A",IF(O25&lt;60,"C","B")))</f>
        <v/>
      </c>
      <c r="Q25" s="100" t="str">
        <f>IF(入力シート!Q53="","",入力シート!Q53)</f>
        <v/>
      </c>
      <c r="R25" s="122" t="str">
        <f t="shared" si="115"/>
        <v/>
      </c>
      <c r="S25" s="100" t="str">
        <f>IF(入力シート!S53="","",入力シート!S53)</f>
        <v/>
      </c>
      <c r="T25" s="122" t="str">
        <f t="shared" ref="T25:V25" si="116">IF(S25="","",IF(S25&gt;=80,"A",IF(S25&lt;60,"C","B")))</f>
        <v/>
      </c>
      <c r="U25" s="101" t="str">
        <f>IF(入力シート!U53="","",入力シート!U53)</f>
        <v/>
      </c>
      <c r="V25" s="101" t="str">
        <f t="shared" si="116"/>
        <v/>
      </c>
      <c r="W25" s="102">
        <f t="shared" si="14"/>
        <v>380</v>
      </c>
      <c r="X25" s="103">
        <f t="shared" si="15"/>
        <v>63.333333333333336</v>
      </c>
      <c r="Y25" s="104">
        <f>IF(入力シート!W53="","",入力シート!W53)</f>
        <v>80</v>
      </c>
      <c r="Z25" s="122" t="str">
        <f t="shared" ref="Z25:AB25" si="117">IF(Y25="","",IF(Y25&gt;=80,"A",IF(Y25&lt;60,"C","B")))</f>
        <v>A</v>
      </c>
      <c r="AA25" s="104">
        <f>IF(入力シート!Y53="","",入力シート!Y53)</f>
        <v>60</v>
      </c>
      <c r="AB25" s="122" t="str">
        <f t="shared" si="117"/>
        <v>B</v>
      </c>
      <c r="AC25" s="104">
        <f>IF(入力シート!AA53="","",入力シート!AA53)</f>
        <v>40</v>
      </c>
      <c r="AD25" s="122" t="str">
        <f t="shared" ref="AD25:AF25" si="118">IF(AC25="","",IF(AC25&gt;=80,"A",IF(AC25&lt;60,"C","B")))</f>
        <v>C</v>
      </c>
      <c r="AE25" s="104">
        <f>IF(入力シート!AC53="","",入力シート!AC53)</f>
        <v>90</v>
      </c>
      <c r="AF25" s="122" t="str">
        <f t="shared" si="118"/>
        <v>A</v>
      </c>
      <c r="AG25" s="127">
        <f>IF(入力シート!AE53="","",入力シート!AE53)</f>
        <v>70</v>
      </c>
      <c r="AH25" s="122" t="str">
        <f t="shared" ref="AH25:AJ25" si="119">IF(AG25="","",IF(AG25&gt;=80,"A",IF(AG25&lt;60,"C","B")))</f>
        <v>B</v>
      </c>
      <c r="AI25" s="104" t="str">
        <f>IF(入力シート!AG53="","",入力シート!AG53)</f>
        <v/>
      </c>
      <c r="AJ25" s="122" t="str">
        <f t="shared" si="119"/>
        <v/>
      </c>
      <c r="AK25" s="104" t="str">
        <f>IF(入力シート!AI53="","",入力シート!AI53)</f>
        <v/>
      </c>
      <c r="AL25" s="122" t="str">
        <f t="shared" ref="AL25:AN25" si="120">IF(AK25="","",IF(AK25&gt;=80,"A",IF(AK25&lt;60,"C","B")))</f>
        <v/>
      </c>
      <c r="AM25" s="104" t="str">
        <f>IF(入力シート!AK53="","",入力シート!AK53)</f>
        <v/>
      </c>
      <c r="AN25" s="122" t="str">
        <f t="shared" si="120"/>
        <v/>
      </c>
      <c r="AO25" s="104" t="str">
        <f>IF(入力シート!AM53="","",入力シート!AM53)</f>
        <v/>
      </c>
      <c r="AP25" s="122" t="str">
        <f t="shared" ref="AP25:AR25" si="121">IF(AO25="","",IF(AO25&gt;=80,"A",IF(AO25&lt;60,"C","B")))</f>
        <v/>
      </c>
      <c r="AQ25" s="127" t="str">
        <f>IF(入力シート!AO53="","",入力シート!AO53)</f>
        <v/>
      </c>
      <c r="AR25" s="101" t="str">
        <f t="shared" si="121"/>
        <v/>
      </c>
      <c r="AS25" s="102">
        <f t="shared" si="21"/>
        <v>340</v>
      </c>
      <c r="AT25" s="103">
        <f t="shared" si="22"/>
        <v>68</v>
      </c>
    </row>
    <row r="26" spans="1:46" ht="27" customHeight="1" x14ac:dyDescent="0.15">
      <c r="A26" s="105">
        <v>15</v>
      </c>
      <c r="B26" s="106" t="str">
        <f>IF(入力シート!B54="","",入力シート!B54)</f>
        <v>春　五郎</v>
      </c>
      <c r="C26" s="107">
        <f>IF(入力シート!C54="","",入力シート!C54)</f>
        <v>50</v>
      </c>
      <c r="D26" s="123" t="str">
        <f t="shared" si="0"/>
        <v>C</v>
      </c>
      <c r="E26" s="107">
        <f>IF(入力シート!E54="","",入力シート!E54)</f>
        <v>100</v>
      </c>
      <c r="F26" s="123" t="str">
        <f t="shared" si="0"/>
        <v>A</v>
      </c>
      <c r="G26" s="107">
        <f>IF(入力シート!G54="","",入力シート!G54)</f>
        <v>80</v>
      </c>
      <c r="H26" s="123" t="str">
        <f t="shared" ref="H26:J26" si="122">IF(G26="","",IF(G26&gt;=80,"A",IF(G26&lt;60,"C","B")))</f>
        <v>A</v>
      </c>
      <c r="I26" s="107">
        <f>IF(入力シート!I54="","",入力シート!I54)</f>
        <v>60</v>
      </c>
      <c r="J26" s="123" t="str">
        <f t="shared" si="122"/>
        <v>B</v>
      </c>
      <c r="K26" s="108">
        <f>IF(入力シート!K54="","",入力シート!K54)</f>
        <v>50</v>
      </c>
      <c r="L26" s="123" t="str">
        <f t="shared" ref="L26:N26" si="123">IF(K26="","",IF(K26&gt;=80,"A",IF(K26&lt;60,"C","B")))</f>
        <v>C</v>
      </c>
      <c r="M26" s="107">
        <f>IF(入力シート!M54="","",入力シート!M54)</f>
        <v>100</v>
      </c>
      <c r="N26" s="123" t="str">
        <f t="shared" si="123"/>
        <v>A</v>
      </c>
      <c r="O26" s="107" t="str">
        <f>IF(入力シート!O54="","",入力シート!O54)</f>
        <v/>
      </c>
      <c r="P26" s="123" t="str">
        <f t="shared" ref="P26:R26" si="124">IF(O26="","",IF(O26&gt;=80,"A",IF(O26&lt;60,"C","B")))</f>
        <v/>
      </c>
      <c r="Q26" s="107" t="str">
        <f>IF(入力シート!Q54="","",入力シート!Q54)</f>
        <v/>
      </c>
      <c r="R26" s="123" t="str">
        <f t="shared" si="124"/>
        <v/>
      </c>
      <c r="S26" s="107" t="str">
        <f>IF(入力シート!S54="","",入力シート!S54)</f>
        <v/>
      </c>
      <c r="T26" s="123" t="str">
        <f t="shared" ref="T26:V26" si="125">IF(S26="","",IF(S26&gt;=80,"A",IF(S26&lt;60,"C","B")))</f>
        <v/>
      </c>
      <c r="U26" s="108" t="str">
        <f>IF(入力シート!U54="","",入力シート!U54)</f>
        <v/>
      </c>
      <c r="V26" s="108" t="str">
        <f t="shared" si="125"/>
        <v/>
      </c>
      <c r="W26" s="109">
        <f t="shared" si="14"/>
        <v>440</v>
      </c>
      <c r="X26" s="110">
        <f t="shared" si="15"/>
        <v>73.333333333333329</v>
      </c>
      <c r="Y26" s="111">
        <f>IF(入力シート!W54="","",入力シート!W54)</f>
        <v>90</v>
      </c>
      <c r="Z26" s="123" t="str">
        <f t="shared" ref="Z26:AB26" si="126">IF(Y26="","",IF(Y26&gt;=80,"A",IF(Y26&lt;60,"C","B")))</f>
        <v>A</v>
      </c>
      <c r="AA26" s="111">
        <f>IF(入力シート!Y54="","",入力シート!Y54)</f>
        <v>70</v>
      </c>
      <c r="AB26" s="123" t="str">
        <f t="shared" si="126"/>
        <v>B</v>
      </c>
      <c r="AC26" s="111">
        <f>IF(入力シート!AA54="","",入力シート!AA54)</f>
        <v>50</v>
      </c>
      <c r="AD26" s="123" t="str">
        <f t="shared" ref="AD26:AF26" si="127">IF(AC26="","",IF(AC26&gt;=80,"A",IF(AC26&lt;60,"C","B")))</f>
        <v>C</v>
      </c>
      <c r="AE26" s="111">
        <f>IF(入力シート!AC54="","",入力シート!AC54)</f>
        <v>100</v>
      </c>
      <c r="AF26" s="123" t="str">
        <f t="shared" si="127"/>
        <v>A</v>
      </c>
      <c r="AG26" s="128">
        <f>IF(入力シート!AE54="","",入力シート!AE54)</f>
        <v>80</v>
      </c>
      <c r="AH26" s="123" t="str">
        <f t="shared" ref="AH26:AJ26" si="128">IF(AG26="","",IF(AG26&gt;=80,"A",IF(AG26&lt;60,"C","B")))</f>
        <v>A</v>
      </c>
      <c r="AI26" s="111" t="str">
        <f>IF(入力シート!AG54="","",入力シート!AG54)</f>
        <v/>
      </c>
      <c r="AJ26" s="123" t="str">
        <f t="shared" si="128"/>
        <v/>
      </c>
      <c r="AK26" s="111" t="str">
        <f>IF(入力シート!AI54="","",入力シート!AI54)</f>
        <v/>
      </c>
      <c r="AL26" s="123" t="str">
        <f t="shared" ref="AL26:AN26" si="129">IF(AK26="","",IF(AK26&gt;=80,"A",IF(AK26&lt;60,"C","B")))</f>
        <v/>
      </c>
      <c r="AM26" s="111" t="str">
        <f>IF(入力シート!AK54="","",入力シート!AK54)</f>
        <v/>
      </c>
      <c r="AN26" s="123" t="str">
        <f t="shared" si="129"/>
        <v/>
      </c>
      <c r="AO26" s="111" t="str">
        <f>IF(入力シート!AM54="","",入力シート!AM54)</f>
        <v/>
      </c>
      <c r="AP26" s="123" t="str">
        <f t="shared" ref="AP26:AR26" si="130">IF(AO26="","",IF(AO26&gt;=80,"A",IF(AO26&lt;60,"C","B")))</f>
        <v/>
      </c>
      <c r="AQ26" s="128" t="str">
        <f>IF(入力シート!AO54="","",入力シート!AO54)</f>
        <v/>
      </c>
      <c r="AR26" s="108" t="str">
        <f t="shared" si="130"/>
        <v/>
      </c>
      <c r="AS26" s="109">
        <f t="shared" si="21"/>
        <v>390</v>
      </c>
      <c r="AT26" s="110">
        <f t="shared" si="22"/>
        <v>78</v>
      </c>
    </row>
    <row r="27" spans="1:46" ht="27" customHeight="1" x14ac:dyDescent="0.15">
      <c r="A27" s="92">
        <v>16</v>
      </c>
      <c r="B27" s="99" t="str">
        <f>IF(入力シート!B55="","",入力シート!B55)</f>
        <v>夏　一郎</v>
      </c>
      <c r="C27" s="118">
        <f>IF(入力シート!C55="","",入力シート!C55)</f>
        <v>60</v>
      </c>
      <c r="D27" s="125" t="str">
        <f t="shared" si="0"/>
        <v>B</v>
      </c>
      <c r="E27" s="118">
        <f>IF(入力シート!E55="","",入力シート!E55)</f>
        <v>40</v>
      </c>
      <c r="F27" s="125" t="str">
        <f t="shared" si="0"/>
        <v>C</v>
      </c>
      <c r="G27" s="118">
        <f>IF(入力シート!G55="","",入力シート!G55)</f>
        <v>90</v>
      </c>
      <c r="H27" s="125" t="str">
        <f t="shared" ref="H27:J27" si="131">IF(G27="","",IF(G27&gt;=80,"A",IF(G27&lt;60,"C","B")))</f>
        <v>A</v>
      </c>
      <c r="I27" s="118">
        <f>IF(入力シート!I55="","",入力シート!I55)</f>
        <v>50</v>
      </c>
      <c r="J27" s="125" t="str">
        <f t="shared" si="131"/>
        <v>C</v>
      </c>
      <c r="K27" s="119">
        <f>IF(入力シート!K55="","",入力シート!K55)</f>
        <v>60</v>
      </c>
      <c r="L27" s="125" t="str">
        <f t="shared" ref="L27:N27" si="132">IF(K27="","",IF(K27&gt;=80,"A",IF(K27&lt;60,"C","B")))</f>
        <v>B</v>
      </c>
      <c r="M27" s="118">
        <f>IF(入力シート!M55="","",入力シート!M55)</f>
        <v>40</v>
      </c>
      <c r="N27" s="125" t="str">
        <f t="shared" si="132"/>
        <v>C</v>
      </c>
      <c r="O27" s="118" t="str">
        <f>IF(入力シート!O55="","",入力シート!O55)</f>
        <v/>
      </c>
      <c r="P27" s="125" t="str">
        <f t="shared" ref="P27:R27" si="133">IF(O27="","",IF(O27&gt;=80,"A",IF(O27&lt;60,"C","B")))</f>
        <v/>
      </c>
      <c r="Q27" s="118" t="str">
        <f>IF(入力シート!Q55="","",入力シート!Q55)</f>
        <v/>
      </c>
      <c r="R27" s="125" t="str">
        <f t="shared" si="133"/>
        <v/>
      </c>
      <c r="S27" s="118" t="str">
        <f>IF(入力シート!S55="","",入力シート!S55)</f>
        <v/>
      </c>
      <c r="T27" s="125" t="str">
        <f t="shared" ref="T27:V27" si="134">IF(S27="","",IF(S27&gt;=80,"A",IF(S27&lt;60,"C","B")))</f>
        <v/>
      </c>
      <c r="U27" s="119" t="str">
        <f>IF(入力シート!U55="","",入力シート!U55)</f>
        <v/>
      </c>
      <c r="V27" s="119" t="str">
        <f t="shared" si="134"/>
        <v/>
      </c>
      <c r="W27" s="95">
        <f t="shared" si="14"/>
        <v>340</v>
      </c>
      <c r="X27" s="96">
        <f t="shared" si="15"/>
        <v>56.666666666666664</v>
      </c>
      <c r="Y27" s="120">
        <f>IF(入力シート!W55="","",入力シート!W55)</f>
        <v>100</v>
      </c>
      <c r="Z27" s="125" t="str">
        <f t="shared" ref="Z27:AB27" si="135">IF(Y27="","",IF(Y27&gt;=80,"A",IF(Y27&lt;60,"C","B")))</f>
        <v>A</v>
      </c>
      <c r="AA27" s="120">
        <f>IF(入力シート!Y55="","",入力シート!Y55)</f>
        <v>80</v>
      </c>
      <c r="AB27" s="125" t="str">
        <f t="shared" si="135"/>
        <v>A</v>
      </c>
      <c r="AC27" s="120">
        <f>IF(入力シート!AA55="","",入力シート!AA55)</f>
        <v>60</v>
      </c>
      <c r="AD27" s="125" t="str">
        <f t="shared" ref="AD27:AF27" si="136">IF(AC27="","",IF(AC27&gt;=80,"A",IF(AC27&lt;60,"C","B")))</f>
        <v>B</v>
      </c>
      <c r="AE27" s="120">
        <f>IF(入力シート!AC55="","",入力シート!AC55)</f>
        <v>40</v>
      </c>
      <c r="AF27" s="125" t="str">
        <f t="shared" si="136"/>
        <v>C</v>
      </c>
      <c r="AG27" s="130">
        <f>IF(入力シート!AE55="","",入力シート!AE55)</f>
        <v>90</v>
      </c>
      <c r="AH27" s="125" t="str">
        <f t="shared" ref="AH27:AJ27" si="137">IF(AG27="","",IF(AG27&gt;=80,"A",IF(AG27&lt;60,"C","B")))</f>
        <v>A</v>
      </c>
      <c r="AI27" s="120" t="str">
        <f>IF(入力シート!AG55="","",入力シート!AG55)</f>
        <v/>
      </c>
      <c r="AJ27" s="125" t="str">
        <f t="shared" si="137"/>
        <v/>
      </c>
      <c r="AK27" s="120" t="str">
        <f>IF(入力シート!AI55="","",入力シート!AI55)</f>
        <v/>
      </c>
      <c r="AL27" s="125" t="str">
        <f t="shared" ref="AL27:AN27" si="138">IF(AK27="","",IF(AK27&gt;=80,"A",IF(AK27&lt;60,"C","B")))</f>
        <v/>
      </c>
      <c r="AM27" s="120" t="str">
        <f>IF(入力シート!AK55="","",入力シート!AK55)</f>
        <v/>
      </c>
      <c r="AN27" s="125" t="str">
        <f t="shared" si="138"/>
        <v/>
      </c>
      <c r="AO27" s="120" t="str">
        <f>IF(入力シート!AM55="","",入力シート!AM55)</f>
        <v/>
      </c>
      <c r="AP27" s="125" t="str">
        <f t="shared" ref="AP27:AR27" si="139">IF(AO27="","",IF(AO27&gt;=80,"A",IF(AO27&lt;60,"C","B")))</f>
        <v/>
      </c>
      <c r="AQ27" s="130" t="str">
        <f>IF(入力シート!AO55="","",入力シート!AO55)</f>
        <v/>
      </c>
      <c r="AR27" s="119" t="str">
        <f t="shared" si="139"/>
        <v/>
      </c>
      <c r="AS27" s="95">
        <f t="shared" si="21"/>
        <v>370</v>
      </c>
      <c r="AT27" s="96">
        <f t="shared" si="22"/>
        <v>74</v>
      </c>
    </row>
    <row r="28" spans="1:46" ht="27" customHeight="1" x14ac:dyDescent="0.15">
      <c r="A28" s="98">
        <v>17</v>
      </c>
      <c r="B28" s="99" t="str">
        <f>IF(入力シート!B56="","",入力シート!B56)</f>
        <v>夏　二郎</v>
      </c>
      <c r="C28" s="100">
        <f>IF(入力シート!C56="","",入力シート!C56)</f>
        <v>70</v>
      </c>
      <c r="D28" s="122" t="str">
        <f t="shared" si="0"/>
        <v>B</v>
      </c>
      <c r="E28" s="100">
        <f>IF(入力シート!E56="","",入力シート!E56)</f>
        <v>50</v>
      </c>
      <c r="F28" s="122" t="str">
        <f t="shared" si="0"/>
        <v>C</v>
      </c>
      <c r="G28" s="100">
        <f>IF(入力シート!G56="","",入力シート!G56)</f>
        <v>100</v>
      </c>
      <c r="H28" s="122" t="str">
        <f t="shared" ref="H28:J28" si="140">IF(G28="","",IF(G28&gt;=80,"A",IF(G28&lt;60,"C","B")))</f>
        <v>A</v>
      </c>
      <c r="I28" s="100">
        <f>IF(入力シート!I56="","",入力シート!I56)</f>
        <v>60</v>
      </c>
      <c r="J28" s="122" t="str">
        <f t="shared" si="140"/>
        <v>B</v>
      </c>
      <c r="K28" s="101">
        <f>IF(入力シート!K56="","",入力シート!K56)</f>
        <v>70</v>
      </c>
      <c r="L28" s="122" t="str">
        <f t="shared" ref="L28:N28" si="141">IF(K28="","",IF(K28&gt;=80,"A",IF(K28&lt;60,"C","B")))</f>
        <v>B</v>
      </c>
      <c r="M28" s="100">
        <f>IF(入力シート!M56="","",入力シート!M56)</f>
        <v>50</v>
      </c>
      <c r="N28" s="122" t="str">
        <f t="shared" si="141"/>
        <v>C</v>
      </c>
      <c r="O28" s="100" t="str">
        <f>IF(入力シート!O56="","",入力シート!O56)</f>
        <v/>
      </c>
      <c r="P28" s="122" t="str">
        <f t="shared" ref="P28:R28" si="142">IF(O28="","",IF(O28&gt;=80,"A",IF(O28&lt;60,"C","B")))</f>
        <v/>
      </c>
      <c r="Q28" s="100" t="str">
        <f>IF(入力シート!Q56="","",入力シート!Q56)</f>
        <v/>
      </c>
      <c r="R28" s="122" t="str">
        <f t="shared" si="142"/>
        <v/>
      </c>
      <c r="S28" s="100" t="str">
        <f>IF(入力シート!S56="","",入力シート!S56)</f>
        <v/>
      </c>
      <c r="T28" s="122" t="str">
        <f t="shared" ref="T28:V28" si="143">IF(S28="","",IF(S28&gt;=80,"A",IF(S28&lt;60,"C","B")))</f>
        <v/>
      </c>
      <c r="U28" s="101" t="str">
        <f>IF(入力シート!U56="","",入力シート!U56)</f>
        <v/>
      </c>
      <c r="V28" s="101" t="str">
        <f t="shared" si="143"/>
        <v/>
      </c>
      <c r="W28" s="102">
        <f t="shared" si="14"/>
        <v>400</v>
      </c>
      <c r="X28" s="103">
        <f t="shared" si="15"/>
        <v>66.666666666666671</v>
      </c>
      <c r="Y28" s="104">
        <f>IF(入力シート!W56="","",入力シート!W56)</f>
        <v>40</v>
      </c>
      <c r="Z28" s="122" t="str">
        <f t="shared" ref="Z28:AB28" si="144">IF(Y28="","",IF(Y28&gt;=80,"A",IF(Y28&lt;60,"C","B")))</f>
        <v>C</v>
      </c>
      <c r="AA28" s="104">
        <f>IF(入力シート!Y56="","",入力シート!Y56)</f>
        <v>90</v>
      </c>
      <c r="AB28" s="122" t="str">
        <f t="shared" si="144"/>
        <v>A</v>
      </c>
      <c r="AC28" s="104">
        <f>IF(入力シート!AA56="","",入力シート!AA56)</f>
        <v>70</v>
      </c>
      <c r="AD28" s="122" t="str">
        <f t="shared" ref="AD28:AF28" si="145">IF(AC28="","",IF(AC28&gt;=80,"A",IF(AC28&lt;60,"C","B")))</f>
        <v>B</v>
      </c>
      <c r="AE28" s="104">
        <f>IF(入力シート!AC56="","",入力シート!AC56)</f>
        <v>50</v>
      </c>
      <c r="AF28" s="122" t="str">
        <f t="shared" si="145"/>
        <v>C</v>
      </c>
      <c r="AG28" s="127">
        <f>IF(入力シート!AE56="","",入力シート!AE56)</f>
        <v>100</v>
      </c>
      <c r="AH28" s="122" t="str">
        <f t="shared" ref="AH28:AJ28" si="146">IF(AG28="","",IF(AG28&gt;=80,"A",IF(AG28&lt;60,"C","B")))</f>
        <v>A</v>
      </c>
      <c r="AI28" s="104" t="str">
        <f>IF(入力シート!AG56="","",入力シート!AG56)</f>
        <v/>
      </c>
      <c r="AJ28" s="122" t="str">
        <f t="shared" si="146"/>
        <v/>
      </c>
      <c r="AK28" s="104" t="str">
        <f>IF(入力シート!AI56="","",入力シート!AI56)</f>
        <v/>
      </c>
      <c r="AL28" s="122" t="str">
        <f t="shared" ref="AL28:AN28" si="147">IF(AK28="","",IF(AK28&gt;=80,"A",IF(AK28&lt;60,"C","B")))</f>
        <v/>
      </c>
      <c r="AM28" s="104" t="str">
        <f>IF(入力シート!AK56="","",入力シート!AK56)</f>
        <v/>
      </c>
      <c r="AN28" s="122" t="str">
        <f t="shared" si="147"/>
        <v/>
      </c>
      <c r="AO28" s="104" t="str">
        <f>IF(入力シート!AM56="","",入力シート!AM56)</f>
        <v/>
      </c>
      <c r="AP28" s="122" t="str">
        <f t="shared" ref="AP28:AR28" si="148">IF(AO28="","",IF(AO28&gt;=80,"A",IF(AO28&lt;60,"C","B")))</f>
        <v/>
      </c>
      <c r="AQ28" s="127" t="str">
        <f>IF(入力シート!AO56="","",入力シート!AO56)</f>
        <v/>
      </c>
      <c r="AR28" s="101" t="str">
        <f t="shared" si="148"/>
        <v/>
      </c>
      <c r="AS28" s="102">
        <f t="shared" si="21"/>
        <v>350</v>
      </c>
      <c r="AT28" s="103">
        <f t="shared" si="22"/>
        <v>70</v>
      </c>
    </row>
    <row r="29" spans="1:46" ht="27" customHeight="1" x14ac:dyDescent="0.15">
      <c r="A29" s="98">
        <v>18</v>
      </c>
      <c r="B29" s="99" t="str">
        <f>IF(入力シート!B57="","",入力シート!B57)</f>
        <v>夏　三郎</v>
      </c>
      <c r="C29" s="100">
        <f>IF(入力シート!C57="","",入力シート!C57)</f>
        <v>80</v>
      </c>
      <c r="D29" s="122" t="str">
        <f t="shared" si="0"/>
        <v>A</v>
      </c>
      <c r="E29" s="100">
        <f>IF(入力シート!E57="","",入力シート!E57)</f>
        <v>60</v>
      </c>
      <c r="F29" s="122" t="str">
        <f t="shared" si="0"/>
        <v>B</v>
      </c>
      <c r="G29" s="100">
        <f>IF(入力シート!G57="","",入力シート!G57)</f>
        <v>40</v>
      </c>
      <c r="H29" s="122" t="str">
        <f t="shared" ref="H29:J29" si="149">IF(G29="","",IF(G29&gt;=80,"A",IF(G29&lt;60,"C","B")))</f>
        <v>C</v>
      </c>
      <c r="I29" s="100">
        <f>IF(入力シート!I57="","",入力シート!I57)</f>
        <v>70</v>
      </c>
      <c r="J29" s="122" t="str">
        <f t="shared" si="149"/>
        <v>B</v>
      </c>
      <c r="K29" s="101">
        <f>IF(入力シート!K57="","",入力シート!K57)</f>
        <v>80</v>
      </c>
      <c r="L29" s="122" t="str">
        <f t="shared" ref="L29:N29" si="150">IF(K29="","",IF(K29&gt;=80,"A",IF(K29&lt;60,"C","B")))</f>
        <v>A</v>
      </c>
      <c r="M29" s="100">
        <f>IF(入力シート!M57="","",入力シート!M57)</f>
        <v>60</v>
      </c>
      <c r="N29" s="122" t="str">
        <f t="shared" si="150"/>
        <v>B</v>
      </c>
      <c r="O29" s="100" t="str">
        <f>IF(入力シート!O57="","",入力シート!O57)</f>
        <v/>
      </c>
      <c r="P29" s="122" t="str">
        <f t="shared" ref="P29:R29" si="151">IF(O29="","",IF(O29&gt;=80,"A",IF(O29&lt;60,"C","B")))</f>
        <v/>
      </c>
      <c r="Q29" s="100" t="str">
        <f>IF(入力シート!Q57="","",入力シート!Q57)</f>
        <v/>
      </c>
      <c r="R29" s="122" t="str">
        <f t="shared" si="151"/>
        <v/>
      </c>
      <c r="S29" s="100" t="str">
        <f>IF(入力シート!S57="","",入力シート!S57)</f>
        <v/>
      </c>
      <c r="T29" s="122" t="str">
        <f t="shared" ref="T29:V29" si="152">IF(S29="","",IF(S29&gt;=80,"A",IF(S29&lt;60,"C","B")))</f>
        <v/>
      </c>
      <c r="U29" s="101" t="str">
        <f>IF(入力シート!U57="","",入力シート!U57)</f>
        <v/>
      </c>
      <c r="V29" s="101" t="str">
        <f t="shared" si="152"/>
        <v/>
      </c>
      <c r="W29" s="102">
        <f t="shared" si="14"/>
        <v>390</v>
      </c>
      <c r="X29" s="103">
        <f t="shared" si="15"/>
        <v>65</v>
      </c>
      <c r="Y29" s="104">
        <f>IF(入力シート!W57="","",入力シート!W57)</f>
        <v>50</v>
      </c>
      <c r="Z29" s="122" t="str">
        <f t="shared" ref="Z29:AB29" si="153">IF(Y29="","",IF(Y29&gt;=80,"A",IF(Y29&lt;60,"C","B")))</f>
        <v>C</v>
      </c>
      <c r="AA29" s="104">
        <f>IF(入力シート!Y57="","",入力シート!Y57)</f>
        <v>100</v>
      </c>
      <c r="AB29" s="122" t="str">
        <f t="shared" si="153"/>
        <v>A</v>
      </c>
      <c r="AC29" s="104">
        <f>IF(入力シート!AA57="","",入力シート!AA57)</f>
        <v>80</v>
      </c>
      <c r="AD29" s="122" t="str">
        <f t="shared" ref="AD29:AF29" si="154">IF(AC29="","",IF(AC29&gt;=80,"A",IF(AC29&lt;60,"C","B")))</f>
        <v>A</v>
      </c>
      <c r="AE29" s="104">
        <f>IF(入力シート!AC57="","",入力シート!AC57)</f>
        <v>60</v>
      </c>
      <c r="AF29" s="122" t="str">
        <f t="shared" si="154"/>
        <v>B</v>
      </c>
      <c r="AG29" s="127">
        <f>IF(入力シート!AE57="","",入力シート!AE57)</f>
        <v>40</v>
      </c>
      <c r="AH29" s="122" t="str">
        <f t="shared" ref="AH29:AJ29" si="155">IF(AG29="","",IF(AG29&gt;=80,"A",IF(AG29&lt;60,"C","B")))</f>
        <v>C</v>
      </c>
      <c r="AI29" s="104" t="str">
        <f>IF(入力シート!AG57="","",入力シート!AG57)</f>
        <v/>
      </c>
      <c r="AJ29" s="122" t="str">
        <f t="shared" si="155"/>
        <v/>
      </c>
      <c r="AK29" s="104" t="str">
        <f>IF(入力シート!AI57="","",入力シート!AI57)</f>
        <v/>
      </c>
      <c r="AL29" s="122" t="str">
        <f t="shared" ref="AL29:AN29" si="156">IF(AK29="","",IF(AK29&gt;=80,"A",IF(AK29&lt;60,"C","B")))</f>
        <v/>
      </c>
      <c r="AM29" s="104" t="str">
        <f>IF(入力シート!AK57="","",入力シート!AK57)</f>
        <v/>
      </c>
      <c r="AN29" s="122" t="str">
        <f t="shared" si="156"/>
        <v/>
      </c>
      <c r="AO29" s="104" t="str">
        <f>IF(入力シート!AM57="","",入力シート!AM57)</f>
        <v/>
      </c>
      <c r="AP29" s="122" t="str">
        <f t="shared" ref="AP29:AR29" si="157">IF(AO29="","",IF(AO29&gt;=80,"A",IF(AO29&lt;60,"C","B")))</f>
        <v/>
      </c>
      <c r="AQ29" s="127" t="str">
        <f>IF(入力シート!AO57="","",入力シート!AO57)</f>
        <v/>
      </c>
      <c r="AR29" s="101" t="str">
        <f t="shared" si="157"/>
        <v/>
      </c>
      <c r="AS29" s="102">
        <f t="shared" si="21"/>
        <v>330</v>
      </c>
      <c r="AT29" s="103">
        <f t="shared" si="22"/>
        <v>66</v>
      </c>
    </row>
    <row r="30" spans="1:46" ht="27" customHeight="1" x14ac:dyDescent="0.15">
      <c r="A30" s="98">
        <v>19</v>
      </c>
      <c r="B30" s="99" t="str">
        <f>IF(入力シート!B58="","",入力シート!B58)</f>
        <v>夏　四郎</v>
      </c>
      <c r="C30" s="100">
        <f>IF(入力シート!C58="","",入力シート!C58)</f>
        <v>90</v>
      </c>
      <c r="D30" s="122" t="str">
        <f t="shared" si="0"/>
        <v>A</v>
      </c>
      <c r="E30" s="100">
        <f>IF(入力シート!E58="","",入力シート!E58)</f>
        <v>70</v>
      </c>
      <c r="F30" s="122" t="str">
        <f t="shared" si="0"/>
        <v>B</v>
      </c>
      <c r="G30" s="100">
        <f>IF(入力シート!G58="","",入力シート!G58)</f>
        <v>50</v>
      </c>
      <c r="H30" s="122" t="str">
        <f t="shared" ref="H30:J30" si="158">IF(G30="","",IF(G30&gt;=80,"A",IF(G30&lt;60,"C","B")))</f>
        <v>C</v>
      </c>
      <c r="I30" s="100">
        <f>IF(入力シート!I58="","",入力シート!I58)</f>
        <v>80</v>
      </c>
      <c r="J30" s="122" t="str">
        <f t="shared" si="158"/>
        <v>A</v>
      </c>
      <c r="K30" s="101">
        <f>IF(入力シート!K58="","",入力シート!K58)</f>
        <v>90</v>
      </c>
      <c r="L30" s="122" t="str">
        <f t="shared" ref="L30:N30" si="159">IF(K30="","",IF(K30&gt;=80,"A",IF(K30&lt;60,"C","B")))</f>
        <v>A</v>
      </c>
      <c r="M30" s="100">
        <f>IF(入力シート!M58="","",入力シート!M58)</f>
        <v>70</v>
      </c>
      <c r="N30" s="122" t="str">
        <f t="shared" si="159"/>
        <v>B</v>
      </c>
      <c r="O30" s="100" t="str">
        <f>IF(入力シート!O58="","",入力シート!O58)</f>
        <v/>
      </c>
      <c r="P30" s="122" t="str">
        <f t="shared" ref="P30:R30" si="160">IF(O30="","",IF(O30&gt;=80,"A",IF(O30&lt;60,"C","B")))</f>
        <v/>
      </c>
      <c r="Q30" s="100" t="str">
        <f>IF(入力シート!Q58="","",入力シート!Q58)</f>
        <v/>
      </c>
      <c r="R30" s="122" t="str">
        <f t="shared" si="160"/>
        <v/>
      </c>
      <c r="S30" s="100" t="str">
        <f>IF(入力シート!S58="","",入力シート!S58)</f>
        <v/>
      </c>
      <c r="T30" s="122" t="str">
        <f t="shared" ref="T30:V30" si="161">IF(S30="","",IF(S30&gt;=80,"A",IF(S30&lt;60,"C","B")))</f>
        <v/>
      </c>
      <c r="U30" s="101" t="str">
        <f>IF(入力シート!U58="","",入力シート!U58)</f>
        <v/>
      </c>
      <c r="V30" s="101" t="str">
        <f t="shared" si="161"/>
        <v/>
      </c>
      <c r="W30" s="102">
        <f t="shared" si="14"/>
        <v>450</v>
      </c>
      <c r="X30" s="103">
        <f t="shared" si="15"/>
        <v>75</v>
      </c>
      <c r="Y30" s="104">
        <f>IF(入力シート!W58="","",入力シート!W58)</f>
        <v>60</v>
      </c>
      <c r="Z30" s="122" t="str">
        <f t="shared" ref="Z30:AB30" si="162">IF(Y30="","",IF(Y30&gt;=80,"A",IF(Y30&lt;60,"C","B")))</f>
        <v>B</v>
      </c>
      <c r="AA30" s="104">
        <f>IF(入力シート!Y58="","",入力シート!Y58)</f>
        <v>40</v>
      </c>
      <c r="AB30" s="122" t="str">
        <f t="shared" si="162"/>
        <v>C</v>
      </c>
      <c r="AC30" s="104">
        <f>IF(入力シート!AA58="","",入力シート!AA58)</f>
        <v>90</v>
      </c>
      <c r="AD30" s="122" t="str">
        <f t="shared" ref="AD30:AF30" si="163">IF(AC30="","",IF(AC30&gt;=80,"A",IF(AC30&lt;60,"C","B")))</f>
        <v>A</v>
      </c>
      <c r="AE30" s="104">
        <f>IF(入力シート!AC58="","",入力シート!AC58)</f>
        <v>70</v>
      </c>
      <c r="AF30" s="122" t="str">
        <f t="shared" si="163"/>
        <v>B</v>
      </c>
      <c r="AG30" s="127">
        <f>IF(入力シート!AE58="","",入力シート!AE58)</f>
        <v>50</v>
      </c>
      <c r="AH30" s="122" t="str">
        <f t="shared" ref="AH30:AJ30" si="164">IF(AG30="","",IF(AG30&gt;=80,"A",IF(AG30&lt;60,"C","B")))</f>
        <v>C</v>
      </c>
      <c r="AI30" s="104" t="str">
        <f>IF(入力シート!AG58="","",入力シート!AG58)</f>
        <v/>
      </c>
      <c r="AJ30" s="122" t="str">
        <f t="shared" si="164"/>
        <v/>
      </c>
      <c r="AK30" s="104" t="str">
        <f>IF(入力シート!AI58="","",入力シート!AI58)</f>
        <v/>
      </c>
      <c r="AL30" s="122" t="str">
        <f t="shared" ref="AL30:AN30" si="165">IF(AK30="","",IF(AK30&gt;=80,"A",IF(AK30&lt;60,"C","B")))</f>
        <v/>
      </c>
      <c r="AM30" s="104" t="str">
        <f>IF(入力シート!AK58="","",入力シート!AK58)</f>
        <v/>
      </c>
      <c r="AN30" s="122" t="str">
        <f t="shared" si="165"/>
        <v/>
      </c>
      <c r="AO30" s="104" t="str">
        <f>IF(入力シート!AM58="","",入力シート!AM58)</f>
        <v/>
      </c>
      <c r="AP30" s="122" t="str">
        <f t="shared" ref="AP30:AR30" si="166">IF(AO30="","",IF(AO30&gt;=80,"A",IF(AO30&lt;60,"C","B")))</f>
        <v/>
      </c>
      <c r="AQ30" s="127" t="str">
        <f>IF(入力シート!AO58="","",入力シート!AO58)</f>
        <v/>
      </c>
      <c r="AR30" s="101" t="str">
        <f t="shared" si="166"/>
        <v/>
      </c>
      <c r="AS30" s="102">
        <f t="shared" si="21"/>
        <v>310</v>
      </c>
      <c r="AT30" s="103">
        <f t="shared" si="22"/>
        <v>62</v>
      </c>
    </row>
    <row r="31" spans="1:46" ht="27" customHeight="1" x14ac:dyDescent="0.15">
      <c r="A31" s="105">
        <v>20</v>
      </c>
      <c r="B31" s="112" t="str">
        <f>IF(入力シート!B59="","",入力シート!B59)</f>
        <v>夏　五郎</v>
      </c>
      <c r="C31" s="113">
        <f>IF(入力シート!C59="","",入力シート!C59)</f>
        <v>100</v>
      </c>
      <c r="D31" s="124" t="str">
        <f t="shared" si="0"/>
        <v>A</v>
      </c>
      <c r="E31" s="113">
        <f>IF(入力シート!E59="","",入力シート!E59)</f>
        <v>80</v>
      </c>
      <c r="F31" s="124" t="str">
        <f t="shared" si="0"/>
        <v>A</v>
      </c>
      <c r="G31" s="113">
        <f>IF(入力シート!G59="","",入力シート!G59)</f>
        <v>60</v>
      </c>
      <c r="H31" s="124" t="str">
        <f t="shared" ref="H31:J31" si="167">IF(G31="","",IF(G31&gt;=80,"A",IF(G31&lt;60,"C","B")))</f>
        <v>B</v>
      </c>
      <c r="I31" s="113">
        <f>IF(入力シート!I59="","",入力シート!I59)</f>
        <v>90</v>
      </c>
      <c r="J31" s="124" t="str">
        <f t="shared" si="167"/>
        <v>A</v>
      </c>
      <c r="K31" s="114">
        <f>IF(入力シート!K59="","",入力シート!K59)</f>
        <v>100</v>
      </c>
      <c r="L31" s="124" t="str">
        <f t="shared" ref="L31:N31" si="168">IF(K31="","",IF(K31&gt;=80,"A",IF(K31&lt;60,"C","B")))</f>
        <v>A</v>
      </c>
      <c r="M31" s="113">
        <f>IF(入力シート!M59="","",入力シート!M59)</f>
        <v>80</v>
      </c>
      <c r="N31" s="124" t="str">
        <f t="shared" si="168"/>
        <v>A</v>
      </c>
      <c r="O31" s="113" t="str">
        <f>IF(入力シート!O59="","",入力シート!O59)</f>
        <v/>
      </c>
      <c r="P31" s="124" t="str">
        <f t="shared" ref="P31:R31" si="169">IF(O31="","",IF(O31&gt;=80,"A",IF(O31&lt;60,"C","B")))</f>
        <v/>
      </c>
      <c r="Q31" s="113" t="str">
        <f>IF(入力シート!Q59="","",入力シート!Q59)</f>
        <v/>
      </c>
      <c r="R31" s="124" t="str">
        <f t="shared" si="169"/>
        <v/>
      </c>
      <c r="S31" s="113" t="str">
        <f>IF(入力シート!S59="","",入力シート!S59)</f>
        <v/>
      </c>
      <c r="T31" s="124" t="str">
        <f t="shared" ref="T31:V31" si="170">IF(S31="","",IF(S31&gt;=80,"A",IF(S31&lt;60,"C","B")))</f>
        <v/>
      </c>
      <c r="U31" s="114" t="str">
        <f>IF(入力シート!U59="","",入力シート!U59)</f>
        <v/>
      </c>
      <c r="V31" s="114" t="str">
        <f t="shared" si="170"/>
        <v/>
      </c>
      <c r="W31" s="115">
        <f t="shared" si="14"/>
        <v>510</v>
      </c>
      <c r="X31" s="116">
        <f t="shared" si="15"/>
        <v>85</v>
      </c>
      <c r="Y31" s="117">
        <f>IF(入力シート!W59="","",入力シート!W59)</f>
        <v>70</v>
      </c>
      <c r="Z31" s="124" t="str">
        <f t="shared" ref="Z31:AB31" si="171">IF(Y31="","",IF(Y31&gt;=80,"A",IF(Y31&lt;60,"C","B")))</f>
        <v>B</v>
      </c>
      <c r="AA31" s="117">
        <f>IF(入力シート!Y59="","",入力シート!Y59)</f>
        <v>50</v>
      </c>
      <c r="AB31" s="124" t="str">
        <f t="shared" si="171"/>
        <v>C</v>
      </c>
      <c r="AC31" s="117">
        <f>IF(入力シート!AA59="","",入力シート!AA59)</f>
        <v>100</v>
      </c>
      <c r="AD31" s="124" t="str">
        <f t="shared" ref="AD31:AF31" si="172">IF(AC31="","",IF(AC31&gt;=80,"A",IF(AC31&lt;60,"C","B")))</f>
        <v>A</v>
      </c>
      <c r="AE31" s="117">
        <f>IF(入力シート!AC59="","",入力シート!AC59)</f>
        <v>80</v>
      </c>
      <c r="AF31" s="124" t="str">
        <f t="shared" si="172"/>
        <v>A</v>
      </c>
      <c r="AG31" s="129">
        <f>IF(入力シート!AE59="","",入力シート!AE59)</f>
        <v>60</v>
      </c>
      <c r="AH31" s="124" t="str">
        <f t="shared" ref="AH31:AJ31" si="173">IF(AG31="","",IF(AG31&gt;=80,"A",IF(AG31&lt;60,"C","B")))</f>
        <v>B</v>
      </c>
      <c r="AI31" s="117" t="str">
        <f>IF(入力シート!AG59="","",入力シート!AG59)</f>
        <v/>
      </c>
      <c r="AJ31" s="124" t="str">
        <f t="shared" si="173"/>
        <v/>
      </c>
      <c r="AK31" s="117" t="str">
        <f>IF(入力シート!AI59="","",入力シート!AI59)</f>
        <v/>
      </c>
      <c r="AL31" s="124" t="str">
        <f t="shared" ref="AL31:AN31" si="174">IF(AK31="","",IF(AK31&gt;=80,"A",IF(AK31&lt;60,"C","B")))</f>
        <v/>
      </c>
      <c r="AM31" s="117" t="str">
        <f>IF(入力シート!AK59="","",入力シート!AK59)</f>
        <v/>
      </c>
      <c r="AN31" s="124" t="str">
        <f t="shared" si="174"/>
        <v/>
      </c>
      <c r="AO31" s="117" t="str">
        <f>IF(入力シート!AM59="","",入力シート!AM59)</f>
        <v/>
      </c>
      <c r="AP31" s="124" t="str">
        <f t="shared" ref="AP31:AR31" si="175">IF(AO31="","",IF(AO31&gt;=80,"A",IF(AO31&lt;60,"C","B")))</f>
        <v/>
      </c>
      <c r="AQ31" s="129" t="str">
        <f>IF(入力シート!AO59="","",入力シート!AO59)</f>
        <v/>
      </c>
      <c r="AR31" s="114" t="str">
        <f t="shared" si="175"/>
        <v/>
      </c>
      <c r="AS31" s="115">
        <f t="shared" si="21"/>
        <v>360</v>
      </c>
      <c r="AT31" s="116">
        <f t="shared" si="22"/>
        <v>72</v>
      </c>
    </row>
    <row r="32" spans="1:46" ht="27" customHeight="1" x14ac:dyDescent="0.15">
      <c r="A32" s="92">
        <v>21</v>
      </c>
      <c r="B32" s="92" t="str">
        <f>IF(入力シート!B60="","",入力シート!B60)</f>
        <v>さくら　一郎</v>
      </c>
      <c r="C32" s="93">
        <f>IF(入力シート!C60="","",入力シート!C60)</f>
        <v>40</v>
      </c>
      <c r="D32" s="121" t="str">
        <f t="shared" si="0"/>
        <v>C</v>
      </c>
      <c r="E32" s="93">
        <f>IF(入力シート!E60="","",入力シート!E60)</f>
        <v>90</v>
      </c>
      <c r="F32" s="121" t="str">
        <f t="shared" si="0"/>
        <v>A</v>
      </c>
      <c r="G32" s="93">
        <f>IF(入力シート!G60="","",入力シート!G60)</f>
        <v>50</v>
      </c>
      <c r="H32" s="121" t="str">
        <f t="shared" ref="H32:J32" si="176">IF(G32="","",IF(G32&gt;=80,"A",IF(G32&lt;60,"C","B")))</f>
        <v>C</v>
      </c>
      <c r="I32" s="93">
        <f>IF(入力シート!I60="","",入力シート!I60)</f>
        <v>100</v>
      </c>
      <c r="J32" s="121" t="str">
        <f t="shared" si="176"/>
        <v>A</v>
      </c>
      <c r="K32" s="94">
        <f>IF(入力シート!K60="","",入力シート!K60)</f>
        <v>40</v>
      </c>
      <c r="L32" s="121" t="str">
        <f t="shared" ref="L32:N32" si="177">IF(K32="","",IF(K32&gt;=80,"A",IF(K32&lt;60,"C","B")))</f>
        <v>C</v>
      </c>
      <c r="M32" s="93">
        <f>IF(入力シート!M60="","",入力シート!M60)</f>
        <v>90</v>
      </c>
      <c r="N32" s="121" t="str">
        <f t="shared" si="177"/>
        <v>A</v>
      </c>
      <c r="O32" s="93" t="str">
        <f>IF(入力シート!O60="","",入力シート!O60)</f>
        <v/>
      </c>
      <c r="P32" s="121" t="str">
        <f t="shared" ref="P32:R32" si="178">IF(O32="","",IF(O32&gt;=80,"A",IF(O32&lt;60,"C","B")))</f>
        <v/>
      </c>
      <c r="Q32" s="93" t="str">
        <f>IF(入力シート!Q60="","",入力シート!Q60)</f>
        <v/>
      </c>
      <c r="R32" s="121" t="str">
        <f t="shared" si="178"/>
        <v/>
      </c>
      <c r="S32" s="93" t="str">
        <f>IF(入力シート!S60="","",入力シート!S60)</f>
        <v/>
      </c>
      <c r="T32" s="121" t="str">
        <f t="shared" ref="T32:V32" si="179">IF(S32="","",IF(S32&gt;=80,"A",IF(S32&lt;60,"C","B")))</f>
        <v/>
      </c>
      <c r="U32" s="94" t="str">
        <f>IF(入力シート!U60="","",入力シート!U60)</f>
        <v/>
      </c>
      <c r="V32" s="94" t="str">
        <f t="shared" si="179"/>
        <v/>
      </c>
      <c r="W32" s="102">
        <f t="shared" si="14"/>
        <v>410</v>
      </c>
      <c r="X32" s="103">
        <f t="shared" si="15"/>
        <v>68.333333333333329</v>
      </c>
      <c r="Y32" s="97">
        <f>IF(入力シート!W60="","",入力シート!W60)</f>
        <v>80</v>
      </c>
      <c r="Z32" s="121" t="str">
        <f t="shared" ref="Z32:AB32" si="180">IF(Y32="","",IF(Y32&gt;=80,"A",IF(Y32&lt;60,"C","B")))</f>
        <v>A</v>
      </c>
      <c r="AA32" s="97">
        <f>IF(入力シート!Y60="","",入力シート!Y60)</f>
        <v>60</v>
      </c>
      <c r="AB32" s="121" t="str">
        <f t="shared" si="180"/>
        <v>B</v>
      </c>
      <c r="AC32" s="97">
        <f>IF(入力シート!AA60="","",入力シート!AA60)</f>
        <v>40</v>
      </c>
      <c r="AD32" s="121" t="str">
        <f t="shared" ref="AD32:AF32" si="181">IF(AC32="","",IF(AC32&gt;=80,"A",IF(AC32&lt;60,"C","B")))</f>
        <v>C</v>
      </c>
      <c r="AE32" s="97">
        <f>IF(入力シート!AC60="","",入力シート!AC60)</f>
        <v>90</v>
      </c>
      <c r="AF32" s="121" t="str">
        <f t="shared" si="181"/>
        <v>A</v>
      </c>
      <c r="AG32" s="126">
        <f>IF(入力シート!AE60="","",入力シート!AE60)</f>
        <v>50</v>
      </c>
      <c r="AH32" s="121" t="str">
        <f t="shared" ref="AH32:AJ32" si="182">IF(AG32="","",IF(AG32&gt;=80,"A",IF(AG32&lt;60,"C","B")))</f>
        <v>C</v>
      </c>
      <c r="AI32" s="97" t="str">
        <f>IF(入力シート!AG60="","",入力シート!AG60)</f>
        <v/>
      </c>
      <c r="AJ32" s="121" t="str">
        <f t="shared" si="182"/>
        <v/>
      </c>
      <c r="AK32" s="97" t="str">
        <f>IF(入力シート!AI60="","",入力シート!AI60)</f>
        <v/>
      </c>
      <c r="AL32" s="121" t="str">
        <f t="shared" ref="AL32:AN32" si="183">IF(AK32="","",IF(AK32&gt;=80,"A",IF(AK32&lt;60,"C","B")))</f>
        <v/>
      </c>
      <c r="AM32" s="97" t="str">
        <f>IF(入力シート!AK60="","",入力シート!AK60)</f>
        <v/>
      </c>
      <c r="AN32" s="121" t="str">
        <f t="shared" si="183"/>
        <v/>
      </c>
      <c r="AO32" s="97" t="str">
        <f>IF(入力シート!AM60="","",入力シート!AM60)</f>
        <v/>
      </c>
      <c r="AP32" s="121" t="str">
        <f t="shared" ref="AP32:AR32" si="184">IF(AO32="","",IF(AO32&gt;=80,"A",IF(AO32&lt;60,"C","B")))</f>
        <v/>
      </c>
      <c r="AQ32" s="126" t="str">
        <f>IF(入力シート!AO60="","",入力シート!AO60)</f>
        <v/>
      </c>
      <c r="AR32" s="94" t="str">
        <f t="shared" si="184"/>
        <v/>
      </c>
      <c r="AS32" s="102">
        <f t="shared" si="21"/>
        <v>320</v>
      </c>
      <c r="AT32" s="103">
        <f t="shared" si="22"/>
        <v>64</v>
      </c>
    </row>
    <row r="33" spans="1:46" ht="27" customHeight="1" x14ac:dyDescent="0.15">
      <c r="A33" s="98">
        <v>22</v>
      </c>
      <c r="B33" s="99" t="str">
        <f>IF(入力シート!B61="","",入力シート!B61)</f>
        <v>さくら　二郎</v>
      </c>
      <c r="C33" s="100">
        <f>IF(入力シート!C61="","",入力シート!C61)</f>
        <v>50</v>
      </c>
      <c r="D33" s="122" t="str">
        <f t="shared" si="0"/>
        <v>C</v>
      </c>
      <c r="E33" s="100">
        <f>IF(入力シート!E61="","",入力シート!E61)</f>
        <v>100</v>
      </c>
      <c r="F33" s="122" t="str">
        <f t="shared" si="0"/>
        <v>A</v>
      </c>
      <c r="G33" s="100">
        <f>IF(入力シート!G61="","",入力シート!G61)</f>
        <v>60</v>
      </c>
      <c r="H33" s="122" t="str">
        <f t="shared" ref="H33:J33" si="185">IF(G33="","",IF(G33&gt;=80,"A",IF(G33&lt;60,"C","B")))</f>
        <v>B</v>
      </c>
      <c r="I33" s="100">
        <f>IF(入力シート!I61="","",入力シート!I61)</f>
        <v>40</v>
      </c>
      <c r="J33" s="122" t="str">
        <f t="shared" si="185"/>
        <v>C</v>
      </c>
      <c r="K33" s="101">
        <f>IF(入力シート!K61="","",入力シート!K61)</f>
        <v>50</v>
      </c>
      <c r="L33" s="122" t="str">
        <f t="shared" ref="L33:N33" si="186">IF(K33="","",IF(K33&gt;=80,"A",IF(K33&lt;60,"C","B")))</f>
        <v>C</v>
      </c>
      <c r="M33" s="100">
        <f>IF(入力シート!M61="","",入力シート!M61)</f>
        <v>100</v>
      </c>
      <c r="N33" s="122" t="str">
        <f t="shared" si="186"/>
        <v>A</v>
      </c>
      <c r="O33" s="100" t="str">
        <f>IF(入力シート!O61="","",入力シート!O61)</f>
        <v/>
      </c>
      <c r="P33" s="122" t="str">
        <f t="shared" ref="P33:R33" si="187">IF(O33="","",IF(O33&gt;=80,"A",IF(O33&lt;60,"C","B")))</f>
        <v/>
      </c>
      <c r="Q33" s="100" t="str">
        <f>IF(入力シート!Q61="","",入力シート!Q61)</f>
        <v/>
      </c>
      <c r="R33" s="122" t="str">
        <f t="shared" si="187"/>
        <v/>
      </c>
      <c r="S33" s="100" t="str">
        <f>IF(入力シート!S61="","",入力シート!S61)</f>
        <v/>
      </c>
      <c r="T33" s="122" t="str">
        <f t="shared" ref="T33:V33" si="188">IF(S33="","",IF(S33&gt;=80,"A",IF(S33&lt;60,"C","B")))</f>
        <v/>
      </c>
      <c r="U33" s="101" t="str">
        <f>IF(入力シート!U61="","",入力シート!U61)</f>
        <v/>
      </c>
      <c r="V33" s="101" t="str">
        <f t="shared" si="188"/>
        <v/>
      </c>
      <c r="W33" s="102">
        <f t="shared" si="14"/>
        <v>400</v>
      </c>
      <c r="X33" s="103">
        <f t="shared" si="15"/>
        <v>66.666666666666671</v>
      </c>
      <c r="Y33" s="104">
        <f>IF(入力シート!W61="","",入力シート!W61)</f>
        <v>90</v>
      </c>
      <c r="Z33" s="122" t="str">
        <f t="shared" ref="Z33:AB33" si="189">IF(Y33="","",IF(Y33&gt;=80,"A",IF(Y33&lt;60,"C","B")))</f>
        <v>A</v>
      </c>
      <c r="AA33" s="104">
        <f>IF(入力シート!Y61="","",入力シート!Y61)</f>
        <v>70</v>
      </c>
      <c r="AB33" s="122" t="str">
        <f t="shared" si="189"/>
        <v>B</v>
      </c>
      <c r="AC33" s="104">
        <f>IF(入力シート!AA61="","",入力シート!AA61)</f>
        <v>50</v>
      </c>
      <c r="AD33" s="122" t="str">
        <f t="shared" ref="AD33:AF33" si="190">IF(AC33="","",IF(AC33&gt;=80,"A",IF(AC33&lt;60,"C","B")))</f>
        <v>C</v>
      </c>
      <c r="AE33" s="104">
        <f>IF(入力シート!AC61="","",入力シート!AC61)</f>
        <v>100</v>
      </c>
      <c r="AF33" s="122" t="str">
        <f t="shared" si="190"/>
        <v>A</v>
      </c>
      <c r="AG33" s="127">
        <f>IF(入力シート!AE61="","",入力シート!AE61)</f>
        <v>60</v>
      </c>
      <c r="AH33" s="122" t="str">
        <f t="shared" ref="AH33:AJ33" si="191">IF(AG33="","",IF(AG33&gt;=80,"A",IF(AG33&lt;60,"C","B")))</f>
        <v>B</v>
      </c>
      <c r="AI33" s="104" t="str">
        <f>IF(入力シート!AG61="","",入力シート!AG61)</f>
        <v/>
      </c>
      <c r="AJ33" s="122" t="str">
        <f t="shared" si="191"/>
        <v/>
      </c>
      <c r="AK33" s="104" t="str">
        <f>IF(入力シート!AI61="","",入力シート!AI61)</f>
        <v/>
      </c>
      <c r="AL33" s="122" t="str">
        <f t="shared" ref="AL33:AN33" si="192">IF(AK33="","",IF(AK33&gt;=80,"A",IF(AK33&lt;60,"C","B")))</f>
        <v/>
      </c>
      <c r="AM33" s="104" t="str">
        <f>IF(入力シート!AK61="","",入力シート!AK61)</f>
        <v/>
      </c>
      <c r="AN33" s="122" t="str">
        <f t="shared" si="192"/>
        <v/>
      </c>
      <c r="AO33" s="104" t="str">
        <f>IF(入力シート!AM61="","",入力シート!AM61)</f>
        <v/>
      </c>
      <c r="AP33" s="122" t="str">
        <f t="shared" ref="AP33:AR33" si="193">IF(AO33="","",IF(AO33&gt;=80,"A",IF(AO33&lt;60,"C","B")))</f>
        <v/>
      </c>
      <c r="AQ33" s="127" t="str">
        <f>IF(入力シート!AO61="","",入力シート!AO61)</f>
        <v/>
      </c>
      <c r="AR33" s="101" t="str">
        <f t="shared" si="193"/>
        <v/>
      </c>
      <c r="AS33" s="102">
        <f t="shared" si="21"/>
        <v>370</v>
      </c>
      <c r="AT33" s="103">
        <f t="shared" si="22"/>
        <v>74</v>
      </c>
    </row>
    <row r="34" spans="1:46" ht="27" customHeight="1" x14ac:dyDescent="0.15">
      <c r="A34" s="98">
        <v>23</v>
      </c>
      <c r="B34" s="99" t="str">
        <f>IF(入力シート!B62="","",入力シート!B62)</f>
        <v>さくら　三郎</v>
      </c>
      <c r="C34" s="100">
        <f>IF(入力シート!C62="","",入力シート!C62)</f>
        <v>60</v>
      </c>
      <c r="D34" s="122" t="str">
        <f t="shared" si="0"/>
        <v>B</v>
      </c>
      <c r="E34" s="100">
        <f>IF(入力シート!E62="","",入力シート!E62)</f>
        <v>40</v>
      </c>
      <c r="F34" s="122" t="str">
        <f t="shared" si="0"/>
        <v>C</v>
      </c>
      <c r="G34" s="100">
        <f>IF(入力シート!G62="","",入力シート!G62)</f>
        <v>70</v>
      </c>
      <c r="H34" s="122" t="str">
        <f t="shared" ref="H34:J34" si="194">IF(G34="","",IF(G34&gt;=80,"A",IF(G34&lt;60,"C","B")))</f>
        <v>B</v>
      </c>
      <c r="I34" s="100">
        <f>IF(入力シート!I62="","",入力シート!I62)</f>
        <v>50</v>
      </c>
      <c r="J34" s="122" t="str">
        <f t="shared" si="194"/>
        <v>C</v>
      </c>
      <c r="K34" s="101">
        <f>IF(入力シート!K62="","",入力シート!K62)</f>
        <v>60</v>
      </c>
      <c r="L34" s="122" t="str">
        <f t="shared" ref="L34:N34" si="195">IF(K34="","",IF(K34&gt;=80,"A",IF(K34&lt;60,"C","B")))</f>
        <v>B</v>
      </c>
      <c r="M34" s="100">
        <f>IF(入力シート!M62="","",入力シート!M62)</f>
        <v>40</v>
      </c>
      <c r="N34" s="122" t="str">
        <f t="shared" si="195"/>
        <v>C</v>
      </c>
      <c r="O34" s="100" t="str">
        <f>IF(入力シート!O62="","",入力シート!O62)</f>
        <v/>
      </c>
      <c r="P34" s="122" t="str">
        <f t="shared" ref="P34:R34" si="196">IF(O34="","",IF(O34&gt;=80,"A",IF(O34&lt;60,"C","B")))</f>
        <v/>
      </c>
      <c r="Q34" s="100" t="str">
        <f>IF(入力シート!Q62="","",入力シート!Q62)</f>
        <v/>
      </c>
      <c r="R34" s="122" t="str">
        <f t="shared" si="196"/>
        <v/>
      </c>
      <c r="S34" s="100" t="str">
        <f>IF(入力シート!S62="","",入力シート!S62)</f>
        <v/>
      </c>
      <c r="T34" s="122" t="str">
        <f t="shared" ref="T34:V34" si="197">IF(S34="","",IF(S34&gt;=80,"A",IF(S34&lt;60,"C","B")))</f>
        <v/>
      </c>
      <c r="U34" s="101" t="str">
        <f>IF(入力シート!U62="","",入力シート!U62)</f>
        <v/>
      </c>
      <c r="V34" s="101" t="str">
        <f t="shared" si="197"/>
        <v/>
      </c>
      <c r="W34" s="102">
        <f t="shared" si="14"/>
        <v>320</v>
      </c>
      <c r="X34" s="103">
        <f t="shared" si="15"/>
        <v>53.333333333333336</v>
      </c>
      <c r="Y34" s="104">
        <f>IF(入力シート!W62="","",入力シート!W62)</f>
        <v>100</v>
      </c>
      <c r="Z34" s="122" t="str">
        <f t="shared" ref="Z34:AB34" si="198">IF(Y34="","",IF(Y34&gt;=80,"A",IF(Y34&lt;60,"C","B")))</f>
        <v>A</v>
      </c>
      <c r="AA34" s="104">
        <f>IF(入力シート!Y62="","",入力シート!Y62)</f>
        <v>80</v>
      </c>
      <c r="AB34" s="122" t="str">
        <f t="shared" si="198"/>
        <v>A</v>
      </c>
      <c r="AC34" s="104">
        <f>IF(入力シート!AA62="","",入力シート!AA62)</f>
        <v>60</v>
      </c>
      <c r="AD34" s="122" t="str">
        <f t="shared" ref="AD34:AF34" si="199">IF(AC34="","",IF(AC34&gt;=80,"A",IF(AC34&lt;60,"C","B")))</f>
        <v>B</v>
      </c>
      <c r="AE34" s="104">
        <f>IF(入力シート!AC62="","",入力シート!AC62)</f>
        <v>40</v>
      </c>
      <c r="AF34" s="122" t="str">
        <f t="shared" si="199"/>
        <v>C</v>
      </c>
      <c r="AG34" s="127">
        <f>IF(入力シート!AE62="","",入力シート!AE62)</f>
        <v>70</v>
      </c>
      <c r="AH34" s="122" t="str">
        <f t="shared" ref="AH34:AJ34" si="200">IF(AG34="","",IF(AG34&gt;=80,"A",IF(AG34&lt;60,"C","B")))</f>
        <v>B</v>
      </c>
      <c r="AI34" s="104" t="str">
        <f>IF(入力シート!AG62="","",入力シート!AG62)</f>
        <v/>
      </c>
      <c r="AJ34" s="122" t="str">
        <f t="shared" si="200"/>
        <v/>
      </c>
      <c r="AK34" s="104" t="str">
        <f>IF(入力シート!AI62="","",入力シート!AI62)</f>
        <v/>
      </c>
      <c r="AL34" s="122" t="str">
        <f t="shared" ref="AL34:AN34" si="201">IF(AK34="","",IF(AK34&gt;=80,"A",IF(AK34&lt;60,"C","B")))</f>
        <v/>
      </c>
      <c r="AM34" s="104" t="str">
        <f>IF(入力シート!AK62="","",入力シート!AK62)</f>
        <v/>
      </c>
      <c r="AN34" s="122" t="str">
        <f t="shared" si="201"/>
        <v/>
      </c>
      <c r="AO34" s="104" t="str">
        <f>IF(入力シート!AM62="","",入力シート!AM62)</f>
        <v/>
      </c>
      <c r="AP34" s="122" t="str">
        <f t="shared" ref="AP34:AR34" si="202">IF(AO34="","",IF(AO34&gt;=80,"A",IF(AO34&lt;60,"C","B")))</f>
        <v/>
      </c>
      <c r="AQ34" s="127" t="str">
        <f>IF(入力シート!AO62="","",入力シート!AO62)</f>
        <v/>
      </c>
      <c r="AR34" s="101" t="str">
        <f t="shared" si="202"/>
        <v/>
      </c>
      <c r="AS34" s="102">
        <f t="shared" si="21"/>
        <v>350</v>
      </c>
      <c r="AT34" s="103">
        <f t="shared" si="22"/>
        <v>70</v>
      </c>
    </row>
    <row r="35" spans="1:46" ht="27" customHeight="1" x14ac:dyDescent="0.15">
      <c r="A35" s="98">
        <v>24</v>
      </c>
      <c r="B35" s="99" t="str">
        <f>IF(入力シート!B63="","",入力シート!B63)</f>
        <v>さくら　四郎</v>
      </c>
      <c r="C35" s="100">
        <f>IF(入力シート!C63="","",入力シート!C63)</f>
        <v>70</v>
      </c>
      <c r="D35" s="122" t="str">
        <f t="shared" si="0"/>
        <v>B</v>
      </c>
      <c r="E35" s="100">
        <f>IF(入力シート!E63="","",入力シート!E63)</f>
        <v>50</v>
      </c>
      <c r="F35" s="122" t="str">
        <f t="shared" si="0"/>
        <v>C</v>
      </c>
      <c r="G35" s="100">
        <f>IF(入力シート!G63="","",入力シート!G63)</f>
        <v>80</v>
      </c>
      <c r="H35" s="122" t="str">
        <f t="shared" ref="H35:J35" si="203">IF(G35="","",IF(G35&gt;=80,"A",IF(G35&lt;60,"C","B")))</f>
        <v>A</v>
      </c>
      <c r="I35" s="100">
        <f>IF(入力シート!I63="","",入力シート!I63)</f>
        <v>60</v>
      </c>
      <c r="J35" s="122" t="str">
        <f t="shared" si="203"/>
        <v>B</v>
      </c>
      <c r="K35" s="101">
        <f>IF(入力シート!K63="","",入力シート!K63)</f>
        <v>70</v>
      </c>
      <c r="L35" s="122" t="str">
        <f t="shared" ref="L35:N35" si="204">IF(K35="","",IF(K35&gt;=80,"A",IF(K35&lt;60,"C","B")))</f>
        <v>B</v>
      </c>
      <c r="M35" s="100">
        <f>IF(入力シート!M63="","",入力シート!M63)</f>
        <v>50</v>
      </c>
      <c r="N35" s="122" t="str">
        <f t="shared" si="204"/>
        <v>C</v>
      </c>
      <c r="O35" s="100" t="str">
        <f>IF(入力シート!O63="","",入力シート!O63)</f>
        <v/>
      </c>
      <c r="P35" s="122" t="str">
        <f t="shared" ref="P35:R35" si="205">IF(O35="","",IF(O35&gt;=80,"A",IF(O35&lt;60,"C","B")))</f>
        <v/>
      </c>
      <c r="Q35" s="100" t="str">
        <f>IF(入力シート!Q63="","",入力シート!Q63)</f>
        <v/>
      </c>
      <c r="R35" s="122" t="str">
        <f t="shared" si="205"/>
        <v/>
      </c>
      <c r="S35" s="100" t="str">
        <f>IF(入力シート!S63="","",入力シート!S63)</f>
        <v/>
      </c>
      <c r="T35" s="122" t="str">
        <f t="shared" ref="T35:V35" si="206">IF(S35="","",IF(S35&gt;=80,"A",IF(S35&lt;60,"C","B")))</f>
        <v/>
      </c>
      <c r="U35" s="101" t="str">
        <f>IF(入力シート!U63="","",入力シート!U63)</f>
        <v/>
      </c>
      <c r="V35" s="101" t="str">
        <f t="shared" si="206"/>
        <v/>
      </c>
      <c r="W35" s="102">
        <f t="shared" si="14"/>
        <v>380</v>
      </c>
      <c r="X35" s="103">
        <f t="shared" si="15"/>
        <v>63.333333333333336</v>
      </c>
      <c r="Y35" s="104">
        <f>IF(入力シート!W63="","",入力シート!W63)</f>
        <v>40</v>
      </c>
      <c r="Z35" s="122" t="str">
        <f t="shared" ref="Z35:AB35" si="207">IF(Y35="","",IF(Y35&gt;=80,"A",IF(Y35&lt;60,"C","B")))</f>
        <v>C</v>
      </c>
      <c r="AA35" s="104">
        <f>IF(入力シート!Y63="","",入力シート!Y63)</f>
        <v>90</v>
      </c>
      <c r="AB35" s="122" t="str">
        <f t="shared" si="207"/>
        <v>A</v>
      </c>
      <c r="AC35" s="104">
        <f>IF(入力シート!AA63="","",入力シート!AA63)</f>
        <v>70</v>
      </c>
      <c r="AD35" s="122" t="str">
        <f t="shared" ref="AD35:AF35" si="208">IF(AC35="","",IF(AC35&gt;=80,"A",IF(AC35&lt;60,"C","B")))</f>
        <v>B</v>
      </c>
      <c r="AE35" s="104">
        <f>IF(入力シート!AC63="","",入力シート!AC63)</f>
        <v>50</v>
      </c>
      <c r="AF35" s="122" t="str">
        <f t="shared" si="208"/>
        <v>C</v>
      </c>
      <c r="AG35" s="127">
        <f>IF(入力シート!AE63="","",入力シート!AE63)</f>
        <v>80</v>
      </c>
      <c r="AH35" s="122" t="str">
        <f t="shared" ref="AH35:AJ35" si="209">IF(AG35="","",IF(AG35&gt;=80,"A",IF(AG35&lt;60,"C","B")))</f>
        <v>A</v>
      </c>
      <c r="AI35" s="104" t="str">
        <f>IF(入力シート!AG63="","",入力シート!AG63)</f>
        <v/>
      </c>
      <c r="AJ35" s="122" t="str">
        <f t="shared" si="209"/>
        <v/>
      </c>
      <c r="AK35" s="104" t="str">
        <f>IF(入力シート!AI63="","",入力シート!AI63)</f>
        <v/>
      </c>
      <c r="AL35" s="122" t="str">
        <f t="shared" ref="AL35:AN35" si="210">IF(AK35="","",IF(AK35&gt;=80,"A",IF(AK35&lt;60,"C","B")))</f>
        <v/>
      </c>
      <c r="AM35" s="104" t="str">
        <f>IF(入力シート!AK63="","",入力シート!AK63)</f>
        <v/>
      </c>
      <c r="AN35" s="122" t="str">
        <f t="shared" si="210"/>
        <v/>
      </c>
      <c r="AO35" s="104" t="str">
        <f>IF(入力シート!AM63="","",入力シート!AM63)</f>
        <v/>
      </c>
      <c r="AP35" s="122" t="str">
        <f t="shared" ref="AP35:AR35" si="211">IF(AO35="","",IF(AO35&gt;=80,"A",IF(AO35&lt;60,"C","B")))</f>
        <v/>
      </c>
      <c r="AQ35" s="127" t="str">
        <f>IF(入力シート!AO63="","",入力シート!AO63)</f>
        <v/>
      </c>
      <c r="AR35" s="101" t="str">
        <f t="shared" si="211"/>
        <v/>
      </c>
      <c r="AS35" s="102">
        <f t="shared" si="21"/>
        <v>330</v>
      </c>
      <c r="AT35" s="103">
        <f t="shared" si="22"/>
        <v>66</v>
      </c>
    </row>
    <row r="36" spans="1:46" ht="27" customHeight="1" x14ac:dyDescent="0.15">
      <c r="A36" s="105">
        <v>25</v>
      </c>
      <c r="B36" s="106" t="str">
        <f>IF(入力シート!B64="","",入力シート!B64)</f>
        <v>さくら　五郎</v>
      </c>
      <c r="C36" s="107">
        <f>IF(入力シート!C64="","",入力シート!C64)</f>
        <v>80</v>
      </c>
      <c r="D36" s="123" t="str">
        <f t="shared" si="0"/>
        <v>A</v>
      </c>
      <c r="E36" s="107">
        <f>IF(入力シート!E64="","",入力シート!E64)</f>
        <v>60</v>
      </c>
      <c r="F36" s="123" t="str">
        <f t="shared" si="0"/>
        <v>B</v>
      </c>
      <c r="G36" s="107">
        <f>IF(入力シート!G64="","",入力シート!G64)</f>
        <v>90</v>
      </c>
      <c r="H36" s="123" t="str">
        <f t="shared" ref="H36:J36" si="212">IF(G36="","",IF(G36&gt;=80,"A",IF(G36&lt;60,"C","B")))</f>
        <v>A</v>
      </c>
      <c r="I36" s="107">
        <f>IF(入力シート!I64="","",入力シート!I64)</f>
        <v>70</v>
      </c>
      <c r="J36" s="123" t="str">
        <f t="shared" si="212"/>
        <v>B</v>
      </c>
      <c r="K36" s="108">
        <f>IF(入力シート!K64="","",入力シート!K64)</f>
        <v>80</v>
      </c>
      <c r="L36" s="123" t="str">
        <f t="shared" ref="L36:N36" si="213">IF(K36="","",IF(K36&gt;=80,"A",IF(K36&lt;60,"C","B")))</f>
        <v>A</v>
      </c>
      <c r="M36" s="107">
        <f>IF(入力シート!M64="","",入力シート!M64)</f>
        <v>60</v>
      </c>
      <c r="N36" s="123" t="str">
        <f t="shared" si="213"/>
        <v>B</v>
      </c>
      <c r="O36" s="107" t="str">
        <f>IF(入力シート!O64="","",入力シート!O64)</f>
        <v/>
      </c>
      <c r="P36" s="123" t="str">
        <f t="shared" ref="P36:R36" si="214">IF(O36="","",IF(O36&gt;=80,"A",IF(O36&lt;60,"C","B")))</f>
        <v/>
      </c>
      <c r="Q36" s="107" t="str">
        <f>IF(入力シート!Q64="","",入力シート!Q64)</f>
        <v/>
      </c>
      <c r="R36" s="123" t="str">
        <f t="shared" si="214"/>
        <v/>
      </c>
      <c r="S36" s="107" t="str">
        <f>IF(入力シート!S64="","",入力シート!S64)</f>
        <v/>
      </c>
      <c r="T36" s="123" t="str">
        <f t="shared" ref="T36:V36" si="215">IF(S36="","",IF(S36&gt;=80,"A",IF(S36&lt;60,"C","B")))</f>
        <v/>
      </c>
      <c r="U36" s="108" t="str">
        <f>IF(入力シート!U64="","",入力シート!U64)</f>
        <v/>
      </c>
      <c r="V36" s="108" t="str">
        <f t="shared" si="215"/>
        <v/>
      </c>
      <c r="W36" s="109">
        <f t="shared" si="14"/>
        <v>440</v>
      </c>
      <c r="X36" s="110">
        <f t="shared" si="15"/>
        <v>73.333333333333329</v>
      </c>
      <c r="Y36" s="111">
        <f>IF(入力シート!W64="","",入力シート!W64)</f>
        <v>50</v>
      </c>
      <c r="Z36" s="123" t="str">
        <f t="shared" ref="Z36:AB36" si="216">IF(Y36="","",IF(Y36&gt;=80,"A",IF(Y36&lt;60,"C","B")))</f>
        <v>C</v>
      </c>
      <c r="AA36" s="111">
        <f>IF(入力シート!Y64="","",入力シート!Y64)</f>
        <v>100</v>
      </c>
      <c r="AB36" s="123" t="str">
        <f t="shared" si="216"/>
        <v>A</v>
      </c>
      <c r="AC36" s="111">
        <f>IF(入力シート!AA64="","",入力シート!AA64)</f>
        <v>80</v>
      </c>
      <c r="AD36" s="123" t="str">
        <f t="shared" ref="AD36:AF36" si="217">IF(AC36="","",IF(AC36&gt;=80,"A",IF(AC36&lt;60,"C","B")))</f>
        <v>A</v>
      </c>
      <c r="AE36" s="111">
        <f>IF(入力シート!AC64="","",入力シート!AC64)</f>
        <v>60</v>
      </c>
      <c r="AF36" s="123" t="str">
        <f t="shared" si="217"/>
        <v>B</v>
      </c>
      <c r="AG36" s="128">
        <f>IF(入力シート!AE64="","",入力シート!AE64)</f>
        <v>90</v>
      </c>
      <c r="AH36" s="123" t="str">
        <f t="shared" ref="AH36:AJ36" si="218">IF(AG36="","",IF(AG36&gt;=80,"A",IF(AG36&lt;60,"C","B")))</f>
        <v>A</v>
      </c>
      <c r="AI36" s="111" t="str">
        <f>IF(入力シート!AG64="","",入力シート!AG64)</f>
        <v/>
      </c>
      <c r="AJ36" s="123" t="str">
        <f t="shared" si="218"/>
        <v/>
      </c>
      <c r="AK36" s="111" t="str">
        <f>IF(入力シート!AI64="","",入力シート!AI64)</f>
        <v/>
      </c>
      <c r="AL36" s="123" t="str">
        <f t="shared" ref="AL36:AN36" si="219">IF(AK36="","",IF(AK36&gt;=80,"A",IF(AK36&lt;60,"C","B")))</f>
        <v/>
      </c>
      <c r="AM36" s="111" t="str">
        <f>IF(入力シート!AK64="","",入力シート!AK64)</f>
        <v/>
      </c>
      <c r="AN36" s="123" t="str">
        <f t="shared" si="219"/>
        <v/>
      </c>
      <c r="AO36" s="111" t="str">
        <f>IF(入力シート!AM64="","",入力シート!AM64)</f>
        <v/>
      </c>
      <c r="AP36" s="123" t="str">
        <f t="shared" ref="AP36:AR36" si="220">IF(AO36="","",IF(AO36&gt;=80,"A",IF(AO36&lt;60,"C","B")))</f>
        <v/>
      </c>
      <c r="AQ36" s="128" t="str">
        <f>IF(入力シート!AO64="","",入力シート!AO64)</f>
        <v/>
      </c>
      <c r="AR36" s="108" t="str">
        <f t="shared" si="220"/>
        <v/>
      </c>
      <c r="AS36" s="109">
        <f t="shared" si="21"/>
        <v>380</v>
      </c>
      <c r="AT36" s="110">
        <f t="shared" si="22"/>
        <v>76</v>
      </c>
    </row>
    <row r="37" spans="1:46" ht="27" customHeight="1" x14ac:dyDescent="0.15">
      <c r="A37" s="99">
        <v>26</v>
      </c>
      <c r="B37" s="92" t="str">
        <f>IF(入力シート!B65="","",入力シート!B65)</f>
        <v>冬　一郎</v>
      </c>
      <c r="C37" s="118">
        <f>IF(入力シート!C65="","",入力シート!C65)</f>
        <v>90</v>
      </c>
      <c r="D37" s="125" t="str">
        <f t="shared" si="0"/>
        <v>A</v>
      </c>
      <c r="E37" s="118">
        <f>IF(入力シート!E65="","",入力シート!E65)</f>
        <v>50</v>
      </c>
      <c r="F37" s="125" t="str">
        <f t="shared" si="0"/>
        <v>C</v>
      </c>
      <c r="G37" s="118">
        <f>IF(入力シート!G65="","",入力シート!G65)</f>
        <v>100</v>
      </c>
      <c r="H37" s="125" t="str">
        <f t="shared" ref="H37:J37" si="221">IF(G37="","",IF(G37&gt;=80,"A",IF(G37&lt;60,"C","B")))</f>
        <v>A</v>
      </c>
      <c r="I37" s="118">
        <f>IF(入力シート!I65="","",入力シート!I65)</f>
        <v>80</v>
      </c>
      <c r="J37" s="125" t="str">
        <f t="shared" si="221"/>
        <v>A</v>
      </c>
      <c r="K37" s="119">
        <f>IF(入力シート!K65="","",入力シート!K65)</f>
        <v>90</v>
      </c>
      <c r="L37" s="125" t="str">
        <f t="shared" ref="L37:N37" si="222">IF(K37="","",IF(K37&gt;=80,"A",IF(K37&lt;60,"C","B")))</f>
        <v>A</v>
      </c>
      <c r="M37" s="118">
        <f>IF(入力シート!M65="","",入力シート!M65)</f>
        <v>50</v>
      </c>
      <c r="N37" s="125" t="str">
        <f t="shared" si="222"/>
        <v>C</v>
      </c>
      <c r="O37" s="118" t="str">
        <f>IF(入力シート!O65="","",入力シート!O65)</f>
        <v/>
      </c>
      <c r="P37" s="125" t="str">
        <f t="shared" ref="P37:R37" si="223">IF(O37="","",IF(O37&gt;=80,"A",IF(O37&lt;60,"C","B")))</f>
        <v/>
      </c>
      <c r="Q37" s="118" t="str">
        <f>IF(入力シート!Q65="","",入力シート!Q65)</f>
        <v/>
      </c>
      <c r="R37" s="125" t="str">
        <f t="shared" si="223"/>
        <v/>
      </c>
      <c r="S37" s="118" t="str">
        <f>IF(入力シート!S65="","",入力シート!S65)</f>
        <v/>
      </c>
      <c r="T37" s="125" t="str">
        <f t="shared" ref="T37:V37" si="224">IF(S37="","",IF(S37&gt;=80,"A",IF(S37&lt;60,"C","B")))</f>
        <v/>
      </c>
      <c r="U37" s="119" t="str">
        <f>IF(入力シート!U65="","",入力シート!U65)</f>
        <v/>
      </c>
      <c r="V37" s="119" t="str">
        <f t="shared" si="224"/>
        <v/>
      </c>
      <c r="W37" s="95">
        <f t="shared" si="14"/>
        <v>460</v>
      </c>
      <c r="X37" s="96">
        <f t="shared" si="15"/>
        <v>76.666666666666671</v>
      </c>
      <c r="Y37" s="120">
        <f>IF(入力シート!W65="","",入力シート!W65)</f>
        <v>60</v>
      </c>
      <c r="Z37" s="125" t="str">
        <f t="shared" ref="Z37:AB37" si="225">IF(Y37="","",IF(Y37&gt;=80,"A",IF(Y37&lt;60,"C","B")))</f>
        <v>B</v>
      </c>
      <c r="AA37" s="120">
        <f>IF(入力シート!Y65="","",入力シート!Y65)</f>
        <v>40</v>
      </c>
      <c r="AB37" s="125" t="str">
        <f t="shared" si="225"/>
        <v>C</v>
      </c>
      <c r="AC37" s="120">
        <f>IF(入力シート!AA65="","",入力シート!AA65)</f>
        <v>90</v>
      </c>
      <c r="AD37" s="125" t="str">
        <f t="shared" ref="AD37:AF37" si="226">IF(AC37="","",IF(AC37&gt;=80,"A",IF(AC37&lt;60,"C","B")))</f>
        <v>A</v>
      </c>
      <c r="AE37" s="120">
        <f>IF(入力シート!AC65="","",入力シート!AC65)</f>
        <v>50</v>
      </c>
      <c r="AF37" s="125" t="str">
        <f t="shared" si="226"/>
        <v>C</v>
      </c>
      <c r="AG37" s="130">
        <f>IF(入力シート!AE65="","",入力シート!AE65)</f>
        <v>100</v>
      </c>
      <c r="AH37" s="125" t="str">
        <f t="shared" ref="AH37:AJ37" si="227">IF(AG37="","",IF(AG37&gt;=80,"A",IF(AG37&lt;60,"C","B")))</f>
        <v>A</v>
      </c>
      <c r="AI37" s="120" t="str">
        <f>IF(入力シート!AG65="","",入力シート!AG65)</f>
        <v/>
      </c>
      <c r="AJ37" s="125" t="str">
        <f t="shared" si="227"/>
        <v/>
      </c>
      <c r="AK37" s="120" t="str">
        <f>IF(入力シート!AI65="","",入力シート!AI65)</f>
        <v/>
      </c>
      <c r="AL37" s="125" t="str">
        <f t="shared" ref="AL37:AN37" si="228">IF(AK37="","",IF(AK37&gt;=80,"A",IF(AK37&lt;60,"C","B")))</f>
        <v/>
      </c>
      <c r="AM37" s="120" t="str">
        <f>IF(入力シート!AK65="","",入力シート!AK65)</f>
        <v/>
      </c>
      <c r="AN37" s="125" t="str">
        <f t="shared" si="228"/>
        <v/>
      </c>
      <c r="AO37" s="120" t="str">
        <f>IF(入力シート!AM65="","",入力シート!AM65)</f>
        <v/>
      </c>
      <c r="AP37" s="125" t="str">
        <f t="shared" ref="AP37:AR37" si="229">IF(AO37="","",IF(AO37&gt;=80,"A",IF(AO37&lt;60,"C","B")))</f>
        <v/>
      </c>
      <c r="AQ37" s="130" t="str">
        <f>IF(入力シート!AO65="","",入力シート!AO65)</f>
        <v/>
      </c>
      <c r="AR37" s="119" t="str">
        <f t="shared" si="229"/>
        <v/>
      </c>
      <c r="AS37" s="95">
        <f t="shared" si="21"/>
        <v>340</v>
      </c>
      <c r="AT37" s="96">
        <f t="shared" si="22"/>
        <v>68</v>
      </c>
    </row>
    <row r="38" spans="1:46" ht="27" customHeight="1" x14ac:dyDescent="0.15">
      <c r="A38" s="98">
        <v>27</v>
      </c>
      <c r="B38" s="99" t="str">
        <f>IF(入力シート!B66="","",入力シート!B66)</f>
        <v>冬　二郎</v>
      </c>
      <c r="C38" s="100">
        <f>IF(入力シート!C66="","",入力シート!C66)</f>
        <v>100</v>
      </c>
      <c r="D38" s="122" t="str">
        <f t="shared" si="0"/>
        <v>A</v>
      </c>
      <c r="E38" s="100">
        <f>IF(入力シート!E66="","",入力シート!E66)</f>
        <v>60</v>
      </c>
      <c r="F38" s="122" t="str">
        <f t="shared" si="0"/>
        <v>B</v>
      </c>
      <c r="G38" s="100">
        <f>IF(入力シート!G66="","",入力シート!G66)</f>
        <v>40</v>
      </c>
      <c r="H38" s="122" t="str">
        <f t="shared" ref="H38:J38" si="230">IF(G38="","",IF(G38&gt;=80,"A",IF(G38&lt;60,"C","B")))</f>
        <v>C</v>
      </c>
      <c r="I38" s="100">
        <f>IF(入力シート!I66="","",入力シート!I66)</f>
        <v>90</v>
      </c>
      <c r="J38" s="122" t="str">
        <f t="shared" si="230"/>
        <v>A</v>
      </c>
      <c r="K38" s="101">
        <f>IF(入力シート!K66="","",入力シート!K66)</f>
        <v>100</v>
      </c>
      <c r="L38" s="122" t="str">
        <f t="shared" ref="L38:N38" si="231">IF(K38="","",IF(K38&gt;=80,"A",IF(K38&lt;60,"C","B")))</f>
        <v>A</v>
      </c>
      <c r="M38" s="100">
        <f>IF(入力シート!M66="","",入力シート!M66)</f>
        <v>60</v>
      </c>
      <c r="N38" s="122" t="str">
        <f t="shared" si="231"/>
        <v>B</v>
      </c>
      <c r="O38" s="100" t="str">
        <f>IF(入力シート!O66="","",入力シート!O66)</f>
        <v/>
      </c>
      <c r="P38" s="122" t="str">
        <f t="shared" ref="P38:R38" si="232">IF(O38="","",IF(O38&gt;=80,"A",IF(O38&lt;60,"C","B")))</f>
        <v/>
      </c>
      <c r="Q38" s="100" t="str">
        <f>IF(入力シート!Q66="","",入力シート!Q66)</f>
        <v/>
      </c>
      <c r="R38" s="122" t="str">
        <f t="shared" si="232"/>
        <v/>
      </c>
      <c r="S38" s="100" t="str">
        <f>IF(入力シート!S66="","",入力シート!S66)</f>
        <v/>
      </c>
      <c r="T38" s="122" t="str">
        <f t="shared" ref="T38:V38" si="233">IF(S38="","",IF(S38&gt;=80,"A",IF(S38&lt;60,"C","B")))</f>
        <v/>
      </c>
      <c r="U38" s="101" t="str">
        <f>IF(入力シート!U66="","",入力シート!U66)</f>
        <v/>
      </c>
      <c r="V38" s="101" t="str">
        <f t="shared" si="233"/>
        <v/>
      </c>
      <c r="W38" s="102">
        <f t="shared" si="14"/>
        <v>450</v>
      </c>
      <c r="X38" s="103">
        <f t="shared" si="15"/>
        <v>75</v>
      </c>
      <c r="Y38" s="104">
        <f>IF(入力シート!W66="","",入力シート!W66)</f>
        <v>70</v>
      </c>
      <c r="Z38" s="122" t="str">
        <f t="shared" ref="Z38:AB38" si="234">IF(Y38="","",IF(Y38&gt;=80,"A",IF(Y38&lt;60,"C","B")))</f>
        <v>B</v>
      </c>
      <c r="AA38" s="104">
        <f>IF(入力シート!Y66="","",入力シート!Y66)</f>
        <v>50</v>
      </c>
      <c r="AB38" s="122" t="str">
        <f t="shared" si="234"/>
        <v>C</v>
      </c>
      <c r="AC38" s="104">
        <f>IF(入力シート!AA66="","",入力シート!AA66)</f>
        <v>100</v>
      </c>
      <c r="AD38" s="122" t="str">
        <f t="shared" ref="AD38:AF38" si="235">IF(AC38="","",IF(AC38&gt;=80,"A",IF(AC38&lt;60,"C","B")))</f>
        <v>A</v>
      </c>
      <c r="AE38" s="104">
        <f>IF(入力シート!AC66="","",入力シート!AC66)</f>
        <v>60</v>
      </c>
      <c r="AF38" s="122" t="str">
        <f t="shared" si="235"/>
        <v>B</v>
      </c>
      <c r="AG38" s="127">
        <f>IF(入力シート!AE66="","",入力シート!AE66)</f>
        <v>40</v>
      </c>
      <c r="AH38" s="122" t="str">
        <f t="shared" ref="AH38:AJ38" si="236">IF(AG38="","",IF(AG38&gt;=80,"A",IF(AG38&lt;60,"C","B")))</f>
        <v>C</v>
      </c>
      <c r="AI38" s="104" t="str">
        <f>IF(入力シート!AG66="","",入力シート!AG66)</f>
        <v/>
      </c>
      <c r="AJ38" s="122" t="str">
        <f t="shared" si="236"/>
        <v/>
      </c>
      <c r="AK38" s="104" t="str">
        <f>IF(入力シート!AI66="","",入力シート!AI66)</f>
        <v/>
      </c>
      <c r="AL38" s="122" t="str">
        <f t="shared" ref="AL38:AN38" si="237">IF(AK38="","",IF(AK38&gt;=80,"A",IF(AK38&lt;60,"C","B")))</f>
        <v/>
      </c>
      <c r="AM38" s="104" t="str">
        <f>IF(入力シート!AK66="","",入力シート!AK66)</f>
        <v/>
      </c>
      <c r="AN38" s="122" t="str">
        <f t="shared" si="237"/>
        <v/>
      </c>
      <c r="AO38" s="104" t="str">
        <f>IF(入力シート!AM66="","",入力シート!AM66)</f>
        <v/>
      </c>
      <c r="AP38" s="122" t="str">
        <f t="shared" ref="AP38:AR38" si="238">IF(AO38="","",IF(AO38&gt;=80,"A",IF(AO38&lt;60,"C","B")))</f>
        <v/>
      </c>
      <c r="AQ38" s="127" t="str">
        <f>IF(入力シート!AO66="","",入力シート!AO66)</f>
        <v/>
      </c>
      <c r="AR38" s="101" t="str">
        <f t="shared" si="238"/>
        <v/>
      </c>
      <c r="AS38" s="102">
        <f t="shared" si="21"/>
        <v>320</v>
      </c>
      <c r="AT38" s="103">
        <f t="shared" si="22"/>
        <v>64</v>
      </c>
    </row>
    <row r="39" spans="1:46" ht="27" customHeight="1" x14ac:dyDescent="0.15">
      <c r="A39" s="98">
        <v>28</v>
      </c>
      <c r="B39" s="99" t="str">
        <f>IF(入力シート!B67="","",入力シート!B67)</f>
        <v>冬　三郎</v>
      </c>
      <c r="C39" s="100">
        <f>IF(入力シート!C67="","",入力シート!C67)</f>
        <v>40</v>
      </c>
      <c r="D39" s="122" t="str">
        <f t="shared" si="0"/>
        <v>C</v>
      </c>
      <c r="E39" s="100">
        <f>IF(入力シート!E67="","",入力シート!E67)</f>
        <v>70</v>
      </c>
      <c r="F39" s="122" t="str">
        <f t="shared" si="0"/>
        <v>B</v>
      </c>
      <c r="G39" s="100">
        <f>IF(入力シート!G67="","",入力シート!G67)</f>
        <v>50</v>
      </c>
      <c r="H39" s="122" t="str">
        <f t="shared" ref="H39:J39" si="239">IF(G39="","",IF(G39&gt;=80,"A",IF(G39&lt;60,"C","B")))</f>
        <v>C</v>
      </c>
      <c r="I39" s="100">
        <f>IF(入力シート!I67="","",入力シート!I67)</f>
        <v>100</v>
      </c>
      <c r="J39" s="122" t="str">
        <f t="shared" si="239"/>
        <v>A</v>
      </c>
      <c r="K39" s="101">
        <f>IF(入力シート!K67="","",入力シート!K67)</f>
        <v>40</v>
      </c>
      <c r="L39" s="122" t="str">
        <f t="shared" ref="L39:N39" si="240">IF(K39="","",IF(K39&gt;=80,"A",IF(K39&lt;60,"C","B")))</f>
        <v>C</v>
      </c>
      <c r="M39" s="100">
        <f>IF(入力シート!M67="","",入力シート!M67)</f>
        <v>70</v>
      </c>
      <c r="N39" s="122" t="str">
        <f t="shared" si="240"/>
        <v>B</v>
      </c>
      <c r="O39" s="100" t="str">
        <f>IF(入力シート!O67="","",入力シート!O67)</f>
        <v/>
      </c>
      <c r="P39" s="122" t="str">
        <f t="shared" ref="P39:R39" si="241">IF(O39="","",IF(O39&gt;=80,"A",IF(O39&lt;60,"C","B")))</f>
        <v/>
      </c>
      <c r="Q39" s="100" t="str">
        <f>IF(入力シート!Q67="","",入力シート!Q67)</f>
        <v/>
      </c>
      <c r="R39" s="122" t="str">
        <f t="shared" si="241"/>
        <v/>
      </c>
      <c r="S39" s="100" t="str">
        <f>IF(入力シート!S67="","",入力シート!S67)</f>
        <v/>
      </c>
      <c r="T39" s="122" t="str">
        <f t="shared" ref="T39:V39" si="242">IF(S39="","",IF(S39&gt;=80,"A",IF(S39&lt;60,"C","B")))</f>
        <v/>
      </c>
      <c r="U39" s="101" t="str">
        <f>IF(入力シート!U67="","",入力シート!U67)</f>
        <v/>
      </c>
      <c r="V39" s="101" t="str">
        <f t="shared" si="242"/>
        <v/>
      </c>
      <c r="W39" s="102">
        <f t="shared" si="14"/>
        <v>370</v>
      </c>
      <c r="X39" s="103">
        <f t="shared" si="15"/>
        <v>61.666666666666664</v>
      </c>
      <c r="Y39" s="104">
        <f>IF(入力シート!W67="","",入力シート!W67)</f>
        <v>80</v>
      </c>
      <c r="Z39" s="122" t="str">
        <f t="shared" ref="Z39:AB39" si="243">IF(Y39="","",IF(Y39&gt;=80,"A",IF(Y39&lt;60,"C","B")))</f>
        <v>A</v>
      </c>
      <c r="AA39" s="104">
        <f>IF(入力シート!Y67="","",入力シート!Y67)</f>
        <v>60</v>
      </c>
      <c r="AB39" s="122" t="str">
        <f t="shared" si="243"/>
        <v>B</v>
      </c>
      <c r="AC39" s="104">
        <f>IF(入力シート!AA67="","",入力シート!AA67)</f>
        <v>40</v>
      </c>
      <c r="AD39" s="122" t="str">
        <f t="shared" ref="AD39:AF39" si="244">IF(AC39="","",IF(AC39&gt;=80,"A",IF(AC39&lt;60,"C","B")))</f>
        <v>C</v>
      </c>
      <c r="AE39" s="104">
        <f>IF(入力シート!AC67="","",入力シート!AC67)</f>
        <v>70</v>
      </c>
      <c r="AF39" s="122" t="str">
        <f t="shared" si="244"/>
        <v>B</v>
      </c>
      <c r="AG39" s="127">
        <f>IF(入力シート!AE67="","",入力シート!AE67)</f>
        <v>50</v>
      </c>
      <c r="AH39" s="122" t="str">
        <f t="shared" ref="AH39:AJ39" si="245">IF(AG39="","",IF(AG39&gt;=80,"A",IF(AG39&lt;60,"C","B")))</f>
        <v>C</v>
      </c>
      <c r="AI39" s="104" t="str">
        <f>IF(入力シート!AG67="","",入力シート!AG67)</f>
        <v/>
      </c>
      <c r="AJ39" s="122" t="str">
        <f t="shared" si="245"/>
        <v/>
      </c>
      <c r="AK39" s="104" t="str">
        <f>IF(入力シート!AI67="","",入力シート!AI67)</f>
        <v/>
      </c>
      <c r="AL39" s="122" t="str">
        <f t="shared" ref="AL39:AN39" si="246">IF(AK39="","",IF(AK39&gt;=80,"A",IF(AK39&lt;60,"C","B")))</f>
        <v/>
      </c>
      <c r="AM39" s="104" t="str">
        <f>IF(入力シート!AK67="","",入力シート!AK67)</f>
        <v/>
      </c>
      <c r="AN39" s="122" t="str">
        <f t="shared" si="246"/>
        <v/>
      </c>
      <c r="AO39" s="104" t="str">
        <f>IF(入力シート!AM67="","",入力シート!AM67)</f>
        <v/>
      </c>
      <c r="AP39" s="122" t="str">
        <f t="shared" ref="AP39:AR39" si="247">IF(AO39="","",IF(AO39&gt;=80,"A",IF(AO39&lt;60,"C","B")))</f>
        <v/>
      </c>
      <c r="AQ39" s="127" t="str">
        <f>IF(入力シート!AO67="","",入力シート!AO67)</f>
        <v/>
      </c>
      <c r="AR39" s="101" t="str">
        <f t="shared" si="247"/>
        <v/>
      </c>
      <c r="AS39" s="102">
        <f t="shared" si="21"/>
        <v>300</v>
      </c>
      <c r="AT39" s="103">
        <f t="shared" si="22"/>
        <v>60</v>
      </c>
    </row>
    <row r="40" spans="1:46" ht="27" customHeight="1" x14ac:dyDescent="0.15">
      <c r="A40" s="98">
        <v>29</v>
      </c>
      <c r="B40" s="99" t="str">
        <f>IF(入力シート!B68="","",入力シート!B68)</f>
        <v>冬　四郎</v>
      </c>
      <c r="C40" s="100">
        <f>IF(入力シート!C68="","",入力シート!C68)</f>
        <v>50</v>
      </c>
      <c r="D40" s="122" t="str">
        <f t="shared" si="0"/>
        <v>C</v>
      </c>
      <c r="E40" s="100">
        <f>IF(入力シート!E68="","",入力シート!E68)</f>
        <v>80</v>
      </c>
      <c r="F40" s="122" t="str">
        <f t="shared" si="0"/>
        <v>A</v>
      </c>
      <c r="G40" s="100">
        <f>IF(入力シート!G68="","",入力シート!G68)</f>
        <v>60</v>
      </c>
      <c r="H40" s="122" t="str">
        <f t="shared" ref="H40:J40" si="248">IF(G40="","",IF(G40&gt;=80,"A",IF(G40&lt;60,"C","B")))</f>
        <v>B</v>
      </c>
      <c r="I40" s="100">
        <f>IF(入力シート!I68="","",入力シート!I68)</f>
        <v>40</v>
      </c>
      <c r="J40" s="122" t="str">
        <f t="shared" si="248"/>
        <v>C</v>
      </c>
      <c r="K40" s="101">
        <f>IF(入力シート!K68="","",入力シート!K68)</f>
        <v>50</v>
      </c>
      <c r="L40" s="122" t="str">
        <f t="shared" ref="L40:N40" si="249">IF(K40="","",IF(K40&gt;=80,"A",IF(K40&lt;60,"C","B")))</f>
        <v>C</v>
      </c>
      <c r="M40" s="100">
        <f>IF(入力シート!M68="","",入力シート!M68)</f>
        <v>80</v>
      </c>
      <c r="N40" s="122" t="str">
        <f t="shared" si="249"/>
        <v>A</v>
      </c>
      <c r="O40" s="100" t="str">
        <f>IF(入力シート!O68="","",入力シート!O68)</f>
        <v/>
      </c>
      <c r="P40" s="122" t="str">
        <f t="shared" ref="P40:R40" si="250">IF(O40="","",IF(O40&gt;=80,"A",IF(O40&lt;60,"C","B")))</f>
        <v/>
      </c>
      <c r="Q40" s="100" t="str">
        <f>IF(入力シート!Q68="","",入力シート!Q68)</f>
        <v/>
      </c>
      <c r="R40" s="122" t="str">
        <f t="shared" si="250"/>
        <v/>
      </c>
      <c r="S40" s="100" t="str">
        <f>IF(入力シート!S68="","",入力シート!S68)</f>
        <v/>
      </c>
      <c r="T40" s="122" t="str">
        <f t="shared" ref="T40:V40" si="251">IF(S40="","",IF(S40&gt;=80,"A",IF(S40&lt;60,"C","B")))</f>
        <v/>
      </c>
      <c r="U40" s="101" t="str">
        <f>IF(入力シート!U68="","",入力シート!U68)</f>
        <v/>
      </c>
      <c r="V40" s="101" t="str">
        <f t="shared" si="251"/>
        <v/>
      </c>
      <c r="W40" s="102">
        <f t="shared" si="14"/>
        <v>360</v>
      </c>
      <c r="X40" s="103">
        <f t="shared" si="15"/>
        <v>60</v>
      </c>
      <c r="Y40" s="104">
        <f>IF(入力シート!W68="","",入力シート!W68)</f>
        <v>90</v>
      </c>
      <c r="Z40" s="122" t="str">
        <f t="shared" ref="Z40:AB40" si="252">IF(Y40="","",IF(Y40&gt;=80,"A",IF(Y40&lt;60,"C","B")))</f>
        <v>A</v>
      </c>
      <c r="AA40" s="104">
        <f>IF(入力シート!Y68="","",入力シート!Y68)</f>
        <v>70</v>
      </c>
      <c r="AB40" s="122" t="str">
        <f t="shared" si="252"/>
        <v>B</v>
      </c>
      <c r="AC40" s="104">
        <f>IF(入力シート!AA68="","",入力シート!AA68)</f>
        <v>50</v>
      </c>
      <c r="AD40" s="122" t="str">
        <f t="shared" ref="AD40:AF40" si="253">IF(AC40="","",IF(AC40&gt;=80,"A",IF(AC40&lt;60,"C","B")))</f>
        <v>C</v>
      </c>
      <c r="AE40" s="104">
        <f>IF(入力シート!AC68="","",入力シート!AC68)</f>
        <v>80</v>
      </c>
      <c r="AF40" s="122" t="str">
        <f t="shared" si="253"/>
        <v>A</v>
      </c>
      <c r="AG40" s="127">
        <f>IF(入力シート!AE68="","",入力シート!AE68)</f>
        <v>60</v>
      </c>
      <c r="AH40" s="122" t="str">
        <f t="shared" ref="AH40:AJ40" si="254">IF(AG40="","",IF(AG40&gt;=80,"A",IF(AG40&lt;60,"C","B")))</f>
        <v>B</v>
      </c>
      <c r="AI40" s="104" t="str">
        <f>IF(入力シート!AG68="","",入力シート!AG68)</f>
        <v/>
      </c>
      <c r="AJ40" s="122" t="str">
        <f t="shared" si="254"/>
        <v/>
      </c>
      <c r="AK40" s="104" t="str">
        <f>IF(入力シート!AI68="","",入力シート!AI68)</f>
        <v/>
      </c>
      <c r="AL40" s="122" t="str">
        <f t="shared" ref="AL40:AN40" si="255">IF(AK40="","",IF(AK40&gt;=80,"A",IF(AK40&lt;60,"C","B")))</f>
        <v/>
      </c>
      <c r="AM40" s="104" t="str">
        <f>IF(入力シート!AK68="","",入力シート!AK68)</f>
        <v/>
      </c>
      <c r="AN40" s="122" t="str">
        <f t="shared" si="255"/>
        <v/>
      </c>
      <c r="AO40" s="104" t="str">
        <f>IF(入力シート!AM68="","",入力シート!AM68)</f>
        <v/>
      </c>
      <c r="AP40" s="122" t="str">
        <f t="shared" ref="AP40:AR40" si="256">IF(AO40="","",IF(AO40&gt;=80,"A",IF(AO40&lt;60,"C","B")))</f>
        <v/>
      </c>
      <c r="AQ40" s="127" t="str">
        <f>IF(入力シート!AO68="","",入力シート!AO68)</f>
        <v/>
      </c>
      <c r="AR40" s="101" t="str">
        <f t="shared" si="256"/>
        <v/>
      </c>
      <c r="AS40" s="102">
        <f t="shared" si="21"/>
        <v>350</v>
      </c>
      <c r="AT40" s="103">
        <f t="shared" si="22"/>
        <v>70</v>
      </c>
    </row>
    <row r="41" spans="1:46" ht="27" customHeight="1" x14ac:dyDescent="0.15">
      <c r="A41" s="105">
        <v>30</v>
      </c>
      <c r="B41" s="106" t="str">
        <f>IF(入力シート!B69="","",入力シート!B69)</f>
        <v>冬　五郎</v>
      </c>
      <c r="C41" s="107">
        <f>IF(入力シート!C69="","",入力シート!C69)</f>
        <v>60</v>
      </c>
      <c r="D41" s="123" t="str">
        <f t="shared" si="0"/>
        <v>B</v>
      </c>
      <c r="E41" s="107">
        <f>IF(入力シート!E69="","",入力シート!E69)</f>
        <v>90</v>
      </c>
      <c r="F41" s="123" t="str">
        <f t="shared" si="0"/>
        <v>A</v>
      </c>
      <c r="G41" s="107">
        <f>IF(入力シート!G69="","",入力シート!G69)</f>
        <v>70</v>
      </c>
      <c r="H41" s="123" t="str">
        <f t="shared" ref="H41:J41" si="257">IF(G41="","",IF(G41&gt;=80,"A",IF(G41&lt;60,"C","B")))</f>
        <v>B</v>
      </c>
      <c r="I41" s="107">
        <f>IF(入力シート!I69="","",入力シート!I69)</f>
        <v>50</v>
      </c>
      <c r="J41" s="123" t="str">
        <f t="shared" si="257"/>
        <v>C</v>
      </c>
      <c r="K41" s="108">
        <f>IF(入力シート!K69="","",入力シート!K69)</f>
        <v>60</v>
      </c>
      <c r="L41" s="123" t="str">
        <f t="shared" ref="L41:N41" si="258">IF(K41="","",IF(K41&gt;=80,"A",IF(K41&lt;60,"C","B")))</f>
        <v>B</v>
      </c>
      <c r="M41" s="107">
        <f>IF(入力シート!M69="","",入力シート!M69)</f>
        <v>90</v>
      </c>
      <c r="N41" s="123" t="str">
        <f t="shared" si="258"/>
        <v>A</v>
      </c>
      <c r="O41" s="107" t="str">
        <f>IF(入力シート!O69="","",入力シート!O69)</f>
        <v/>
      </c>
      <c r="P41" s="123" t="str">
        <f t="shared" ref="P41:R41" si="259">IF(O41="","",IF(O41&gt;=80,"A",IF(O41&lt;60,"C","B")))</f>
        <v/>
      </c>
      <c r="Q41" s="107" t="str">
        <f>IF(入力シート!Q69="","",入力シート!Q69)</f>
        <v/>
      </c>
      <c r="R41" s="123" t="str">
        <f t="shared" si="259"/>
        <v/>
      </c>
      <c r="S41" s="107" t="str">
        <f>IF(入力シート!S69="","",入力シート!S69)</f>
        <v/>
      </c>
      <c r="T41" s="123" t="str">
        <f t="shared" ref="T41:V41" si="260">IF(S41="","",IF(S41&gt;=80,"A",IF(S41&lt;60,"C","B")))</f>
        <v/>
      </c>
      <c r="U41" s="108" t="str">
        <f>IF(入力シート!U69="","",入力シート!U69)</f>
        <v/>
      </c>
      <c r="V41" s="108" t="str">
        <f t="shared" si="260"/>
        <v/>
      </c>
      <c r="W41" s="115">
        <f t="shared" si="14"/>
        <v>420</v>
      </c>
      <c r="X41" s="116">
        <f t="shared" si="15"/>
        <v>70</v>
      </c>
      <c r="Y41" s="111">
        <f>IF(入力シート!W69="","",入力シート!W69)</f>
        <v>100</v>
      </c>
      <c r="Z41" s="123" t="str">
        <f t="shared" ref="Z41:AB41" si="261">IF(Y41="","",IF(Y41&gt;=80,"A",IF(Y41&lt;60,"C","B")))</f>
        <v>A</v>
      </c>
      <c r="AA41" s="111">
        <f>IF(入力シート!Y69="","",入力シート!Y69)</f>
        <v>80</v>
      </c>
      <c r="AB41" s="123" t="str">
        <f t="shared" si="261"/>
        <v>A</v>
      </c>
      <c r="AC41" s="111">
        <f>IF(入力シート!AA69="","",入力シート!AA69)</f>
        <v>60</v>
      </c>
      <c r="AD41" s="123" t="str">
        <f t="shared" ref="AD41:AF41" si="262">IF(AC41="","",IF(AC41&gt;=80,"A",IF(AC41&lt;60,"C","B")))</f>
        <v>B</v>
      </c>
      <c r="AE41" s="111">
        <f>IF(入力シート!AC69="","",入力シート!AC69)</f>
        <v>90</v>
      </c>
      <c r="AF41" s="123" t="str">
        <f t="shared" si="262"/>
        <v>A</v>
      </c>
      <c r="AG41" s="128">
        <f>IF(入力シート!AE69="","",入力シート!AE69)</f>
        <v>70</v>
      </c>
      <c r="AH41" s="123" t="str">
        <f t="shared" ref="AH41:AJ41" si="263">IF(AG41="","",IF(AG41&gt;=80,"A",IF(AG41&lt;60,"C","B")))</f>
        <v>B</v>
      </c>
      <c r="AI41" s="111" t="str">
        <f>IF(入力シート!AG69="","",入力シート!AG69)</f>
        <v/>
      </c>
      <c r="AJ41" s="123" t="str">
        <f t="shared" si="263"/>
        <v/>
      </c>
      <c r="AK41" s="111" t="str">
        <f>IF(入力シート!AI69="","",入力シート!AI69)</f>
        <v/>
      </c>
      <c r="AL41" s="123" t="str">
        <f t="shared" ref="AL41:AN41" si="264">IF(AK41="","",IF(AK41&gt;=80,"A",IF(AK41&lt;60,"C","B")))</f>
        <v/>
      </c>
      <c r="AM41" s="111" t="str">
        <f>IF(入力シート!AK69="","",入力シート!AK69)</f>
        <v/>
      </c>
      <c r="AN41" s="123" t="str">
        <f t="shared" si="264"/>
        <v/>
      </c>
      <c r="AO41" s="111" t="str">
        <f>IF(入力シート!AM69="","",入力シート!AM69)</f>
        <v/>
      </c>
      <c r="AP41" s="123" t="str">
        <f t="shared" ref="AP41:AR41" si="265">IF(AO41="","",IF(AO41&gt;=80,"A",IF(AO41&lt;60,"C","B")))</f>
        <v/>
      </c>
      <c r="AQ41" s="128" t="str">
        <f>IF(入力シート!AO69="","",入力シート!AO69)</f>
        <v/>
      </c>
      <c r="AR41" s="108" t="str">
        <f t="shared" si="265"/>
        <v/>
      </c>
      <c r="AS41" s="115">
        <f t="shared" si="21"/>
        <v>400</v>
      </c>
      <c r="AT41" s="116">
        <f t="shared" si="22"/>
        <v>80</v>
      </c>
    </row>
    <row r="42" spans="1:46" ht="25.5" customHeight="1" x14ac:dyDescent="0.2">
      <c r="B42" s="90" t="s">
        <v>129</v>
      </c>
    </row>
  </sheetData>
  <mergeCells count="35">
    <mergeCell ref="Q10:R10"/>
    <mergeCell ref="S10:T10"/>
    <mergeCell ref="AS10:AS11"/>
    <mergeCell ref="AT10:AT11"/>
    <mergeCell ref="AI10:AJ10"/>
    <mergeCell ref="AK10:AL10"/>
    <mergeCell ref="AM10:AN10"/>
    <mergeCell ref="AO10:AP10"/>
    <mergeCell ref="AQ10:AR10"/>
    <mergeCell ref="Y10:Z10"/>
    <mergeCell ref="AA10:AB10"/>
    <mergeCell ref="AC10:AD10"/>
    <mergeCell ref="AE10:AF10"/>
    <mergeCell ref="AG10:AH10"/>
    <mergeCell ref="G10:H10"/>
    <mergeCell ref="I10:J10"/>
    <mergeCell ref="K10:L10"/>
    <mergeCell ref="M10:N10"/>
    <mergeCell ref="O10:P10"/>
    <mergeCell ref="Y9:AT9"/>
    <mergeCell ref="A3:AT3"/>
    <mergeCell ref="AI5:AK5"/>
    <mergeCell ref="AI6:AK6"/>
    <mergeCell ref="AI7:AK7"/>
    <mergeCell ref="AM7:AS7"/>
    <mergeCell ref="AM6:AS6"/>
    <mergeCell ref="AM5:AS5"/>
    <mergeCell ref="A9:A11"/>
    <mergeCell ref="B9:B11"/>
    <mergeCell ref="W10:W11"/>
    <mergeCell ref="X10:X11"/>
    <mergeCell ref="U10:V10"/>
    <mergeCell ref="C9:X9"/>
    <mergeCell ref="C10:D10"/>
    <mergeCell ref="E10:F10"/>
  </mergeCells>
  <phoneticPr fontId="4"/>
  <pageMargins left="0.55118110236220474" right="0.55118110236220474" top="0.78740157480314965" bottom="0.78740157480314965" header="0.51181102362204722" footer="0.51181102362204722"/>
  <pageSetup paperSize="9" scale="47" orientation="landscape" horizontalDpi="4294967293" r:id="rId1"/>
  <headerFooter alignWithMargins="0"/>
  <ignoredErrors>
    <ignoredError sqref="C12:AQ38 C39:AQ4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70" workbookViewId="0">
      <selection activeCell="H52" sqref="H52:J52"/>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IF(入力シート!B40="","",入力シート!B40)</f>
        <v>テクノ　一郎</v>
      </c>
      <c r="J4" s="7"/>
    </row>
    <row r="5" spans="1:10" ht="24.95" customHeight="1" x14ac:dyDescent="0.15">
      <c r="A5" s="1"/>
      <c r="B5" s="2"/>
      <c r="C5" s="1"/>
      <c r="D5" s="1"/>
      <c r="E5" s="1"/>
      <c r="F5" s="1"/>
      <c r="G5" s="1"/>
      <c r="H5" s="1"/>
      <c r="I5" s="7"/>
      <c r="J5" s="7"/>
    </row>
    <row r="6" spans="1:10" ht="24.95" customHeight="1" x14ac:dyDescent="0.15">
      <c r="A6" s="227" t="s">
        <v>3</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14</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IF(入力シート!D40="A","○","")</f>
        <v/>
      </c>
      <c r="E23" s="21" t="str">
        <f>IF(入力シート!D40="B","○","")</f>
        <v/>
      </c>
      <c r="F23" s="21" t="str">
        <f>IF(入力シート!D40="C","○","")</f>
        <v>○</v>
      </c>
      <c r="G23" s="46" t="s">
        <v>42</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IF(入力シート!F40="A","○","")</f>
        <v>○</v>
      </c>
      <c r="E24" s="45" t="str">
        <f>IF(入力シート!F40="B","○","")</f>
        <v/>
      </c>
      <c r="F24" s="45" t="str">
        <f>IF(入力シート!F40="C","○","")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IF(入力シート!H40="A","○","")</f>
        <v>○</v>
      </c>
      <c r="E25" s="22" t="str">
        <f>IF(入力シート!H40="B","○","")</f>
        <v/>
      </c>
      <c r="F25" s="22" t="str">
        <f>IF(入力シート!H40="C","○","")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IF(入力シート!J40="A","○","")</f>
        <v/>
      </c>
      <c r="E26" s="22" t="str">
        <f>IF(入力シート!J40="B","○","")</f>
        <v>○</v>
      </c>
      <c r="F26" s="22" t="str">
        <f>IF(入力シート!J40="C","○","")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IF(入力シート!L40="A","○","")</f>
        <v/>
      </c>
      <c r="E27" s="22" t="str">
        <f>IF(入力シート!L40="B","○","")</f>
        <v/>
      </c>
      <c r="F27" s="22" t="str">
        <f>IF(入力シート!L40="C","○","")</f>
        <v>○</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IF(入力シート!N40="A","○","")</f>
        <v>○</v>
      </c>
      <c r="E28" s="22" t="str">
        <f>IF(入力シート!N40="B","○","")</f>
        <v/>
      </c>
      <c r="F28" s="22" t="str">
        <f>IF(入力シート!N40="C","○","")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IF(入力シート!P40="A","○","")</f>
        <v/>
      </c>
      <c r="E29" s="22" t="str">
        <f>IF(入力シート!P40="B","○","")</f>
        <v/>
      </c>
      <c r="F29" s="22" t="str">
        <f>IF(入力シート!P40="C","○","")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IF(入力シート!R40="A","○","")</f>
        <v/>
      </c>
      <c r="E30" s="22" t="str">
        <f>IF(入力シート!R40="B","○","")</f>
        <v/>
      </c>
      <c r="F30" s="22" t="str">
        <f>IF(入力シート!R40="C","○","")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IF(入力シート!T40="A","○","")</f>
        <v/>
      </c>
      <c r="E31" s="22" t="str">
        <f>IF(入力シート!T40="B","○","")</f>
        <v/>
      </c>
      <c r="F31" s="22" t="str">
        <f>IF(入力シート!T40="C","○","")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IF(入力シート!V40="A","○","")</f>
        <v/>
      </c>
      <c r="E32" s="23" t="str">
        <f>IF(入力シート!V40="B","○","")</f>
        <v/>
      </c>
      <c r="F32" s="23" t="str">
        <f>IF(入力シート!V40="C","○","")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IF(入力シート!X40="A","○","")</f>
        <v/>
      </c>
      <c r="E33" s="45" t="str">
        <f>IF(入力シート!X40="B","○","")</f>
        <v/>
      </c>
      <c r="F33" s="45" t="str">
        <f>IF(入力シート!X40="C","○","")</f>
        <v>○</v>
      </c>
      <c r="G33" s="46" t="s">
        <v>42</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IF(入力シート!Z40="A","○","")</f>
        <v>○</v>
      </c>
      <c r="E34" s="45" t="str">
        <f>IF(入力シート!Z40="B","○","")</f>
        <v/>
      </c>
      <c r="F34" s="45" t="str">
        <f>IF(入力シート!Z40="C","○","")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IF(入力シート!AB40="A","○","")</f>
        <v/>
      </c>
      <c r="E35" s="45" t="str">
        <f>IF(入力シート!AB40="B","○","")</f>
        <v/>
      </c>
      <c r="F35" s="45" t="str">
        <f>IF(入力シート!AB40="C","○","")</f>
        <v>○</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IF(入力シート!AD40="A","○","")</f>
        <v>○</v>
      </c>
      <c r="E36" s="45" t="str">
        <f>IF(入力シート!AD40="B","○","")</f>
        <v/>
      </c>
      <c r="F36" s="45" t="str">
        <f>IF(入力シート!AD40="C","○","")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IF(入力シート!AF40="A","○","")</f>
        <v>○</v>
      </c>
      <c r="E37" s="45" t="str">
        <f>IF(入力シート!AF40="B","○","")</f>
        <v/>
      </c>
      <c r="F37" s="45" t="str">
        <f>IF(入力シート!AF40="C","○","")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IF(入力シート!AH40="A","○","")</f>
        <v/>
      </c>
      <c r="E38" s="45" t="str">
        <f>IF(入力シート!AH40="B","○","")</f>
        <v/>
      </c>
      <c r="F38" s="45" t="str">
        <f>IF(入力シート!AH40="C","○","")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IF(入力シート!AJ40="A","○","")</f>
        <v/>
      </c>
      <c r="E39" s="45" t="str">
        <f>IF(入力シート!AJ40="B","○","")</f>
        <v/>
      </c>
      <c r="F39" s="45" t="str">
        <f>IF(入力シート!AJ40="C","○","")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IF(入力シート!AL40="A","○","")</f>
        <v/>
      </c>
      <c r="E40" s="45" t="str">
        <f>IF(入力シート!AL40="B","○","")</f>
        <v/>
      </c>
      <c r="F40" s="45" t="str">
        <f>IF(入力シート!AL40="C","○","")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IF(入力シート!AN40="A","○","")</f>
        <v/>
      </c>
      <c r="E41" s="45" t="str">
        <f>IF(入力シート!AN40="B","○","")</f>
        <v/>
      </c>
      <c r="F41" s="45" t="str">
        <f>IF(入力シート!AN40="C","○","")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IF(入力シート!AP40="A","○","")</f>
        <v/>
      </c>
      <c r="E42" s="45" t="str">
        <f>IF(入力シート!AP40="B","○","")</f>
        <v/>
      </c>
      <c r="F42" s="45" t="str">
        <f>IF(入力シート!AP40="C","○","")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C8" sqref="C8:G8"/>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IF(入力シート!B41="","",入力シート!B41)</f>
        <v>テクノ　二郎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55</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IF(入力シート!D41="A","○","")</f>
        <v/>
      </c>
      <c r="E23" s="21" t="str">
        <f>IF(入力シート!D41="B","○","")</f>
        <v>○</v>
      </c>
      <c r="F23" s="21" t="str">
        <f>IF(入力シート!D41="C","○","")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IF(入力シート!F41="A","○","")</f>
        <v/>
      </c>
      <c r="E24" s="45" t="str">
        <f>IF(入力シート!F41="B","○","")</f>
        <v/>
      </c>
      <c r="F24" s="45" t="str">
        <f>IF(入力シート!F41="C","○","")</f>
        <v>○</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IF(入力シート!H41="A","○","")</f>
        <v>○</v>
      </c>
      <c r="E25" s="22" t="str">
        <f>IF(入力シート!H41="B","○","")</f>
        <v/>
      </c>
      <c r="F25" s="22" t="str">
        <f>IF(入力シート!H41="C","○","")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IF(入力シート!J41="A","○","")</f>
        <v/>
      </c>
      <c r="E26" s="22" t="str">
        <f>IF(入力シート!J41="B","○","")</f>
        <v>○</v>
      </c>
      <c r="F26" s="22" t="str">
        <f>IF(入力シート!J41="C","○","")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IF(入力シート!L41="A","○","")</f>
        <v/>
      </c>
      <c r="E27" s="22" t="str">
        <f>IF(入力シート!L41="B","○","")</f>
        <v>○</v>
      </c>
      <c r="F27" s="22" t="str">
        <f>IF(入力シート!L41="C","○","")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IF(入力シート!N41="A","○","")</f>
        <v/>
      </c>
      <c r="E28" s="22" t="str">
        <f>IF(入力シート!N41="B","○","")</f>
        <v/>
      </c>
      <c r="F28" s="22" t="str">
        <f>IF(入力シート!N41="C","○","")</f>
        <v>○</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IF(入力シート!P41="A","○","")</f>
        <v/>
      </c>
      <c r="E29" s="22" t="str">
        <f>IF(入力シート!P41="B","○","")</f>
        <v/>
      </c>
      <c r="F29" s="22" t="str">
        <f>IF(入力シート!P41="C","○","")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IF(入力シート!R41="A","○","")</f>
        <v/>
      </c>
      <c r="E30" s="22" t="str">
        <f>IF(入力シート!R41="B","○","")</f>
        <v/>
      </c>
      <c r="F30" s="22" t="str">
        <f>IF(入力シート!R41="C","○","")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IF(入力シート!T41="A","○","")</f>
        <v/>
      </c>
      <c r="E31" s="22" t="str">
        <f>IF(入力シート!T41="B","○","")</f>
        <v/>
      </c>
      <c r="F31" s="22" t="str">
        <f>IF(入力シート!T41="C","○","")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IF(入力シート!V41="A","○","")</f>
        <v/>
      </c>
      <c r="E32" s="23" t="str">
        <f>IF(入力シート!V41="B","○","")</f>
        <v/>
      </c>
      <c r="F32" s="23" t="str">
        <f>IF(入力シート!V41="C","○","")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IF(入力シート!X41="A","○","")</f>
        <v/>
      </c>
      <c r="E33" s="45" t="str">
        <f>IF(入力シート!X41="B","○","")</f>
        <v/>
      </c>
      <c r="F33" s="45" t="str">
        <f>IF(入力シート!X41="C","○","")</f>
        <v>○</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IF(入力シート!Z41="A","○","")</f>
        <v>○</v>
      </c>
      <c r="E34" s="45" t="str">
        <f>IF(入力シート!Z41="B","○","")</f>
        <v/>
      </c>
      <c r="F34" s="45" t="str">
        <f>IF(入力シート!Z41="C","○","")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IF(入力シート!AB41="A","○","")</f>
        <v/>
      </c>
      <c r="E35" s="45" t="str">
        <f>IF(入力シート!AB41="B","○","")</f>
        <v>○</v>
      </c>
      <c r="F35" s="45" t="str">
        <f>IF(入力シート!AB41="C","○","")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IF(入力シート!AD41="A","○","")</f>
        <v/>
      </c>
      <c r="E36" s="45" t="str">
        <f>IF(入力シート!AD41="B","○","")</f>
        <v/>
      </c>
      <c r="F36" s="45" t="str">
        <f>IF(入力シート!AD41="C","○","")</f>
        <v>○</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IF(入力シート!AF41="A","○","")</f>
        <v>○</v>
      </c>
      <c r="E37" s="45" t="str">
        <f>IF(入力シート!AF41="B","○","")</f>
        <v/>
      </c>
      <c r="F37" s="45" t="str">
        <f>IF(入力シート!AF41="C","○","")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IF(入力シート!AH41="A","○","")</f>
        <v/>
      </c>
      <c r="E38" s="45" t="str">
        <f>IF(入力シート!AH41="B","○","")</f>
        <v/>
      </c>
      <c r="F38" s="45" t="str">
        <f>IF(入力シート!AH41="C","○","")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IF(入力シート!AJ41="A","○","")</f>
        <v/>
      </c>
      <c r="E39" s="45" t="str">
        <f>IF(入力シート!AJ41="B","○","")</f>
        <v/>
      </c>
      <c r="F39" s="45" t="str">
        <f>IF(入力シート!AJ41="C","○","")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IF(入力シート!AL41="A","○","")</f>
        <v/>
      </c>
      <c r="E40" s="45" t="str">
        <f>IF(入力シート!AL41="B","○","")</f>
        <v/>
      </c>
      <c r="F40" s="45" t="str">
        <f>IF(入力シート!AL41="C","○","")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IF(入力シート!AN41="A","○","")</f>
        <v/>
      </c>
      <c r="E41" s="45" t="str">
        <f>IF(入力シート!AN41="B","○","")</f>
        <v/>
      </c>
      <c r="F41" s="45" t="str">
        <f>IF(入力シート!AN41="C","○","")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IF(入力シート!AP41="A","○","")</f>
        <v/>
      </c>
      <c r="E42" s="45" t="str">
        <f>IF(入力シート!AP41="B","○","")</f>
        <v/>
      </c>
      <c r="F42" s="45" t="str">
        <f>IF(入力シート!AP41="C","○","")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topLeftCell="A19" zoomScale="60" zoomScaleNormal="100" workbookViewId="0">
      <selection sqref="A1:J1"/>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IF(入力シート!B42="","",入力シート!B42)</f>
        <v>テクノ　三郎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56</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IF(入力シート!D42="A","○","")</f>
        <v/>
      </c>
      <c r="E23" s="21" t="str">
        <f>IF(入力シート!D42="B","○","")</f>
        <v>○</v>
      </c>
      <c r="F23" s="21" t="str">
        <f>IF(入力シート!D42="C","○","")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IF(入力シート!F42="A","○","")</f>
        <v/>
      </c>
      <c r="E24" s="45" t="str">
        <f>IF(入力シート!F42="B","○","")</f>
        <v/>
      </c>
      <c r="F24" s="45" t="str">
        <f>IF(入力シート!F42="C","○","")</f>
        <v>○</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IF(入力シート!H42="A","○","")</f>
        <v>○</v>
      </c>
      <c r="E25" s="22" t="str">
        <f>IF(入力シート!H42="B","○","")</f>
        <v/>
      </c>
      <c r="F25" s="22" t="str">
        <f>IF(入力シート!H42="C","○","")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IF(入力シート!J42="A","○","")</f>
        <v>○</v>
      </c>
      <c r="E26" s="22" t="str">
        <f>IF(入力シート!J42="B","○","")</f>
        <v/>
      </c>
      <c r="F26" s="22" t="str">
        <f>IF(入力シート!J42="C","○","")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IF(入力シート!L42="A","○","")</f>
        <v/>
      </c>
      <c r="E27" s="22" t="str">
        <f>IF(入力シート!L42="B","○","")</f>
        <v>○</v>
      </c>
      <c r="F27" s="22" t="str">
        <f>IF(入力シート!L42="C","○","")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IF(入力シート!N42="A","○","")</f>
        <v/>
      </c>
      <c r="E28" s="22" t="str">
        <f>IF(入力シート!N42="B","○","")</f>
        <v/>
      </c>
      <c r="F28" s="22" t="str">
        <f>IF(入力シート!N42="C","○","")</f>
        <v>○</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IF(入力シート!P42="A","○","")</f>
        <v/>
      </c>
      <c r="E29" s="22" t="str">
        <f>IF(入力シート!P42="B","○","")</f>
        <v/>
      </c>
      <c r="F29" s="22" t="str">
        <f>IF(入力シート!P42="C","○","")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IF(入力シート!R42="A","○","")</f>
        <v/>
      </c>
      <c r="E30" s="22" t="str">
        <f>IF(入力シート!R42="B","○","")</f>
        <v/>
      </c>
      <c r="F30" s="22" t="str">
        <f>IF(入力シート!R42="C","○","")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IF(入力シート!T42="A","○","")</f>
        <v/>
      </c>
      <c r="E31" s="22" t="str">
        <f>IF(入力シート!T42="B","○","")</f>
        <v/>
      </c>
      <c r="F31" s="22" t="str">
        <f>IF(入力シート!T42="C","○","")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IF(入力シート!V42="A","○","")</f>
        <v/>
      </c>
      <c r="E32" s="23" t="str">
        <f>IF(入力シート!V42="B","○","")</f>
        <v/>
      </c>
      <c r="F32" s="23" t="str">
        <f>IF(入力シート!V42="C","○","")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IF(入力シート!X42="A","○","")</f>
        <v/>
      </c>
      <c r="E33" s="45" t="str">
        <f>IF(入力シート!X42="B","○","")</f>
        <v>○</v>
      </c>
      <c r="F33" s="45" t="str">
        <f>IF(入力シート!X42="C","○","")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IF(入力シート!Z42="A","○","")</f>
        <v/>
      </c>
      <c r="E34" s="45" t="str">
        <f>IF(入力シート!Z42="B","○","")</f>
        <v/>
      </c>
      <c r="F34" s="45" t="str">
        <f>IF(入力シート!Z42="C","○","")</f>
        <v>○</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IF(入力シート!AB42="A","○","")</f>
        <v/>
      </c>
      <c r="E35" s="45" t="str">
        <f>IF(入力シート!AB42="B","○","")</f>
        <v>○</v>
      </c>
      <c r="F35" s="45" t="str">
        <f>IF(入力シート!AB42="C","○","")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IF(入力シート!AD42="A","○","")</f>
        <v/>
      </c>
      <c r="E36" s="45" t="str">
        <f>IF(入力シート!AD42="B","○","")</f>
        <v/>
      </c>
      <c r="F36" s="45" t="str">
        <f>IF(入力シート!AD42="C","○","")</f>
        <v>○</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IF(入力シート!AF42="A","○","")</f>
        <v>○</v>
      </c>
      <c r="E37" s="45" t="str">
        <f>IF(入力シート!AF42="B","○","")</f>
        <v/>
      </c>
      <c r="F37" s="45" t="str">
        <f>IF(入力シート!AF42="C","○","")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IF(入力シート!AH42="A","○","")</f>
        <v/>
      </c>
      <c r="E38" s="45" t="str">
        <f>IF(入力シート!AH42="B","○","")</f>
        <v/>
      </c>
      <c r="F38" s="45" t="str">
        <f>IF(入力シート!AH42="C","○","")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IF(入力シート!AJ42="A","○","")</f>
        <v/>
      </c>
      <c r="E39" s="45" t="str">
        <f>IF(入力シート!AJ42="B","○","")</f>
        <v/>
      </c>
      <c r="F39" s="45" t="str">
        <f>IF(入力シート!AJ42="C","○","")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IF(入力シート!AL42="A","○","")</f>
        <v/>
      </c>
      <c r="E40" s="45" t="str">
        <f>IF(入力シート!AL42="B","○","")</f>
        <v/>
      </c>
      <c r="F40" s="45" t="str">
        <f>IF(入力シート!AL42="C","○","")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IF(入力シート!AN42="A","○","")</f>
        <v/>
      </c>
      <c r="E41" s="45" t="str">
        <f>IF(入力シート!AN42="B","○","")</f>
        <v/>
      </c>
      <c r="F41" s="45" t="str">
        <f>IF(入力シート!AN42="C","○","")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IF(入力シート!AP42="A","○","")</f>
        <v/>
      </c>
      <c r="E42" s="45" t="str">
        <f>IF(入力シート!AP42="B","○","")</f>
        <v/>
      </c>
      <c r="F42" s="45" t="str">
        <f>IF(入力シート!AP42="C","○","")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B3" sqref="B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IF(入力シート!B43="","",入力シート!B43)</f>
        <v>テクノ　四郎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57</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IF(入力シート!D43="A","○","")</f>
        <v>○</v>
      </c>
      <c r="E23" s="21" t="str">
        <f>IF(入力シート!D43="B","○","")</f>
        <v/>
      </c>
      <c r="F23" s="21" t="str">
        <f>IF(入力シート!D43="C","○","")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IF(入力シート!F43="A","○","")</f>
        <v/>
      </c>
      <c r="E24" s="45" t="str">
        <f>IF(入力シート!F43="B","○","")</f>
        <v>○</v>
      </c>
      <c r="F24" s="45" t="str">
        <f>IF(入力シート!F43="C","○","")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IF(入力シート!H43="A","○","")</f>
        <v/>
      </c>
      <c r="E25" s="22" t="str">
        <f>IF(入力シート!H43="B","○","")</f>
        <v/>
      </c>
      <c r="F25" s="22" t="str">
        <f>IF(入力シート!H43="C","○","")</f>
        <v>○</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IF(入力シート!J43="A","○","")</f>
        <v>○</v>
      </c>
      <c r="E26" s="22" t="str">
        <f>IF(入力シート!J43="B","○","")</f>
        <v/>
      </c>
      <c r="F26" s="22" t="str">
        <f>IF(入力シート!J43="C","○","")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IF(入力シート!L43="A","○","")</f>
        <v>○</v>
      </c>
      <c r="E27" s="22" t="str">
        <f>IF(入力シート!L43="B","○","")</f>
        <v/>
      </c>
      <c r="F27" s="22" t="str">
        <f>IF(入力シート!L43="C","○","")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IF(入力シート!N43="A","○","")</f>
        <v/>
      </c>
      <c r="E28" s="22" t="str">
        <f>IF(入力シート!N43="B","○","")</f>
        <v>○</v>
      </c>
      <c r="F28" s="22" t="str">
        <f>IF(入力シート!N43="C","○","")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IF(入力シート!P43="A","○","")</f>
        <v/>
      </c>
      <c r="E29" s="22" t="str">
        <f>IF(入力シート!P43="B","○","")</f>
        <v/>
      </c>
      <c r="F29" s="22" t="str">
        <f>IF(入力シート!P43="C","○","")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IF(入力シート!R43="A","○","")</f>
        <v/>
      </c>
      <c r="E30" s="22" t="str">
        <f>IF(入力シート!R43="B","○","")</f>
        <v/>
      </c>
      <c r="F30" s="22" t="str">
        <f>IF(入力シート!R43="C","○","")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IF(入力シート!T43="A","○","")</f>
        <v/>
      </c>
      <c r="E31" s="22" t="str">
        <f>IF(入力シート!T43="B","○","")</f>
        <v/>
      </c>
      <c r="F31" s="22" t="str">
        <f>IF(入力シート!T43="C","○","")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IF(入力シート!V43="A","○","")</f>
        <v/>
      </c>
      <c r="E32" s="23" t="str">
        <f>IF(入力シート!V43="B","○","")</f>
        <v/>
      </c>
      <c r="F32" s="23" t="str">
        <f>IF(入力シート!V43="C","○","")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IF(入力シート!X43="A","○","")</f>
        <v/>
      </c>
      <c r="E33" s="45" t="str">
        <f>IF(入力シート!X43="B","○","")</f>
        <v>○</v>
      </c>
      <c r="F33" s="45" t="str">
        <f>IF(入力シート!X43="C","○","")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IF(入力シート!Z43="A","○","")</f>
        <v/>
      </c>
      <c r="E34" s="45" t="str">
        <f>IF(入力シート!Z43="B","○","")</f>
        <v/>
      </c>
      <c r="F34" s="45" t="str">
        <f>IF(入力シート!Z43="C","○","")</f>
        <v>○</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IF(入力シート!AB43="A","○","")</f>
        <v>○</v>
      </c>
      <c r="E35" s="45" t="str">
        <f>IF(入力シート!AB43="B","○","")</f>
        <v/>
      </c>
      <c r="F35" s="45" t="str">
        <f>IF(入力シート!AB43="C","○","")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IF(入力シート!AD43="A","○","")</f>
        <v/>
      </c>
      <c r="E36" s="45" t="str">
        <f>IF(入力シート!AD43="B","○","")</f>
        <v>○</v>
      </c>
      <c r="F36" s="45" t="str">
        <f>IF(入力シート!AD43="C","○","")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IF(入力シート!AF43="A","○","")</f>
        <v/>
      </c>
      <c r="E37" s="45" t="str">
        <f>IF(入力シート!AF43="B","○","")</f>
        <v/>
      </c>
      <c r="F37" s="45" t="str">
        <f>IF(入力シート!AF43="C","○","")</f>
        <v>○</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IF(入力シート!AH43="A","○","")</f>
        <v/>
      </c>
      <c r="E38" s="45" t="str">
        <f>IF(入力シート!AH43="B","○","")</f>
        <v/>
      </c>
      <c r="F38" s="45" t="str">
        <f>IF(入力シート!AH43="C","○","")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IF(入力シート!AJ43="A","○","")</f>
        <v/>
      </c>
      <c r="E39" s="45" t="str">
        <f>IF(入力シート!AJ43="B","○","")</f>
        <v/>
      </c>
      <c r="F39" s="45" t="str">
        <f>IF(入力シート!AJ43="C","○","")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IF(入力シート!AL43="A","○","")</f>
        <v/>
      </c>
      <c r="E40" s="45" t="str">
        <f>IF(入力シート!AL43="B","○","")</f>
        <v/>
      </c>
      <c r="F40" s="45" t="str">
        <f>IF(入力シート!AL43="C","○","")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IF(入力シート!AN43="A","○","")</f>
        <v/>
      </c>
      <c r="E41" s="45" t="str">
        <f>IF(入力シート!AN43="B","○","")</f>
        <v/>
      </c>
      <c r="F41" s="45" t="str">
        <f>IF(入力シート!AN43="C","○","")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IF(入力シート!AP43="A","○","")</f>
        <v/>
      </c>
      <c r="E42" s="45" t="str">
        <f>IF(入力シート!AP43="B","○","")</f>
        <v/>
      </c>
      <c r="F42" s="45" t="str">
        <f>IF(入力シート!AP43="C","○","")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IF(入力シート!B44="","",入力シート!B44)</f>
        <v>テクノ　五郎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58</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IF(入力シート!D44="A","○","")</f>
        <v>○</v>
      </c>
      <c r="E23" s="21" t="str">
        <f>IF(入力シート!D44="B","○","")</f>
        <v/>
      </c>
      <c r="F23" s="21" t="str">
        <f>IF(入力シート!D44="C","○","")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IF(入力シート!F44="A","○","")</f>
        <v/>
      </c>
      <c r="E24" s="45" t="str">
        <f>IF(入力シート!F44="B","○","")</f>
        <v>○</v>
      </c>
      <c r="F24" s="45" t="str">
        <f>IF(入力シート!F44="C","○","")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IF(入力シート!H44="A","○","")</f>
        <v/>
      </c>
      <c r="E25" s="22" t="str">
        <f>IF(入力シート!H44="B","○","")</f>
        <v/>
      </c>
      <c r="F25" s="22" t="str">
        <f>IF(入力シート!H44="C","○","")</f>
        <v>○</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IF(入力シート!J44="A","○","")</f>
        <v>○</v>
      </c>
      <c r="E26" s="22" t="str">
        <f>IF(入力シート!J44="B","○","")</f>
        <v/>
      </c>
      <c r="F26" s="22" t="str">
        <f>IF(入力シート!J44="C","○","")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IF(入力シート!L44="A","○","")</f>
        <v>○</v>
      </c>
      <c r="E27" s="22" t="str">
        <f>IF(入力シート!L44="B","○","")</f>
        <v/>
      </c>
      <c r="F27" s="22" t="str">
        <f>IF(入力シート!L44="C","○","")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IF(入力シート!N44="A","○","")</f>
        <v/>
      </c>
      <c r="E28" s="22" t="str">
        <f>IF(入力シート!N44="B","○","")</f>
        <v>○</v>
      </c>
      <c r="F28" s="22" t="str">
        <f>IF(入力シート!N44="C","○","")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IF(入力シート!P44="A","○","")</f>
        <v/>
      </c>
      <c r="E29" s="22" t="str">
        <f>IF(入力シート!P44="B","○","")</f>
        <v/>
      </c>
      <c r="F29" s="22" t="str">
        <f>IF(入力シート!P44="C","○","")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IF(入力シート!R44="A","○","")</f>
        <v/>
      </c>
      <c r="E30" s="22" t="str">
        <f>IF(入力シート!R44="B","○","")</f>
        <v/>
      </c>
      <c r="F30" s="22" t="str">
        <f>IF(入力シート!R44="C","○","")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IF(入力シート!T44="A","○","")</f>
        <v/>
      </c>
      <c r="E31" s="22" t="str">
        <f>IF(入力シート!T44="B","○","")</f>
        <v/>
      </c>
      <c r="F31" s="22" t="str">
        <f>IF(入力シート!T44="C","○","")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IF(入力シート!V44="A","○","")</f>
        <v/>
      </c>
      <c r="E32" s="23" t="str">
        <f>IF(入力シート!V44="B","○","")</f>
        <v/>
      </c>
      <c r="F32" s="23" t="str">
        <f>IF(入力シート!V44="C","○","")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IF(入力シート!X44="A","○","")</f>
        <v>○</v>
      </c>
      <c r="E33" s="45" t="str">
        <f>IF(入力シート!X44="B","○","")</f>
        <v/>
      </c>
      <c r="F33" s="45" t="str">
        <f>IF(入力シート!X44="C","○","")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IF(入力シート!Z44="A","○","")</f>
        <v/>
      </c>
      <c r="E34" s="45" t="str">
        <f>IF(入力シート!Z44="B","○","")</f>
        <v>○</v>
      </c>
      <c r="F34" s="45" t="str">
        <f>IF(入力シート!Z44="C","○","")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IF(入力シート!AB44="A","○","")</f>
        <v>○</v>
      </c>
      <c r="E35" s="45" t="str">
        <f>IF(入力シート!AB44="B","○","")</f>
        <v/>
      </c>
      <c r="F35" s="45" t="str">
        <f>IF(入力シート!AB44="C","○","")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IF(入力シート!AD44="A","○","")</f>
        <v/>
      </c>
      <c r="E36" s="45" t="str">
        <f>IF(入力シート!AD44="B","○","")</f>
        <v>○</v>
      </c>
      <c r="F36" s="45" t="str">
        <f>IF(入力シート!AD44="C","○","")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IF(入力シート!AF44="A","○","")</f>
        <v/>
      </c>
      <c r="E37" s="45" t="str">
        <f>IF(入力シート!AF44="B","○","")</f>
        <v/>
      </c>
      <c r="F37" s="45" t="str">
        <f>IF(入力シート!AF44="C","○","")</f>
        <v>○</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IF(入力シート!AH44="A","○","")</f>
        <v/>
      </c>
      <c r="E38" s="45" t="str">
        <f>IF(入力シート!AH44="B","○","")</f>
        <v/>
      </c>
      <c r="F38" s="45" t="str">
        <f>IF(入力シート!AH44="C","○","")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IF(入力シート!AJ44="A","○","")</f>
        <v/>
      </c>
      <c r="E39" s="45" t="str">
        <f>IF(入力シート!AJ44="B","○","")</f>
        <v/>
      </c>
      <c r="F39" s="45" t="str">
        <f>IF(入力シート!AJ44="C","○","")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IF(入力シート!AL44="A","○","")</f>
        <v/>
      </c>
      <c r="E40" s="45" t="str">
        <f>IF(入力シート!AL44="B","○","")</f>
        <v/>
      </c>
      <c r="F40" s="45" t="str">
        <f>IF(入力シート!AL44="C","○","")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IF(入力シート!AN44="A","○","")</f>
        <v/>
      </c>
      <c r="E41" s="45" t="str">
        <f>IF(入力シート!AN44="B","○","")</f>
        <v/>
      </c>
      <c r="F41" s="45" t="str">
        <f>IF(入力シート!AN44="C","○","")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IF(入力シート!AP44="A","○","")</f>
        <v/>
      </c>
      <c r="E42" s="45" t="str">
        <f>IF(入力シート!AP44="B","○","")</f>
        <v/>
      </c>
      <c r="F42" s="45" t="str">
        <f>IF(入力シート!AP44="C","○","")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IF(入力シート!B45="","",入力シート!B45)</f>
        <v>スクル　一郎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58</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IF(入力シート!D45="A","○","")</f>
        <v>○</v>
      </c>
      <c r="E23" s="21" t="str">
        <f>IF(入力シート!D45="B","○","")</f>
        <v/>
      </c>
      <c r="F23" s="21" t="str">
        <f>IF(入力シート!D45="C","○","")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IF(入力シート!F45="A","○","")</f>
        <v>○</v>
      </c>
      <c r="E24" s="45" t="str">
        <f>IF(入力シート!F45="B","○","")</f>
        <v/>
      </c>
      <c r="F24" s="45" t="str">
        <f>IF(入力シート!F45="C","○","")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IF(入力シート!H45="A","○","")</f>
        <v/>
      </c>
      <c r="E25" s="22" t="str">
        <f>IF(入力シート!H45="B","○","")</f>
        <v>○</v>
      </c>
      <c r="F25" s="22" t="str">
        <f>IF(入力シート!H45="C","○","")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IF(入力シート!J45="A","○","")</f>
        <v/>
      </c>
      <c r="E26" s="22" t="str">
        <f>IF(入力シート!J45="B","○","")</f>
        <v/>
      </c>
      <c r="F26" s="22" t="str">
        <f>IF(入力シート!J45="C","○","")</f>
        <v>○</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IF(入力シート!L45="A","○","")</f>
        <v>○</v>
      </c>
      <c r="E27" s="22" t="str">
        <f>IF(入力シート!L45="B","○","")</f>
        <v/>
      </c>
      <c r="F27" s="22" t="str">
        <f>IF(入力シート!L45="C","○","")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IF(入力シート!N45="A","○","")</f>
        <v>○</v>
      </c>
      <c r="E28" s="22" t="str">
        <f>IF(入力シート!N45="B","○","")</f>
        <v/>
      </c>
      <c r="F28" s="22" t="str">
        <f>IF(入力シート!N45="C","○","")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IF(入力シート!P45="A","○","")</f>
        <v/>
      </c>
      <c r="E29" s="22" t="str">
        <f>IF(入力シート!P45="B","○","")</f>
        <v/>
      </c>
      <c r="F29" s="22" t="str">
        <f>IF(入力シート!P45="C","○","")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IF(入力シート!R45="A","○","")</f>
        <v/>
      </c>
      <c r="E30" s="22" t="str">
        <f>IF(入力シート!R45="B","○","")</f>
        <v/>
      </c>
      <c r="F30" s="22" t="str">
        <f>IF(入力シート!R45="C","○","")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IF(入力シート!T45="A","○","")</f>
        <v/>
      </c>
      <c r="E31" s="22" t="str">
        <f>IF(入力シート!T45="B","○","")</f>
        <v/>
      </c>
      <c r="F31" s="22" t="str">
        <f>IF(入力シート!T45="C","○","")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IF(入力シート!V45="A","○","")</f>
        <v/>
      </c>
      <c r="E32" s="23" t="str">
        <f>IF(入力シート!V45="B","○","")</f>
        <v/>
      </c>
      <c r="F32" s="23" t="str">
        <f>IF(入力シート!V45="C","○","")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IF(入力シート!X45="A","○","")</f>
        <v>○</v>
      </c>
      <c r="E33" s="45" t="str">
        <f>IF(入力シート!X45="B","○","")</f>
        <v/>
      </c>
      <c r="F33" s="45" t="str">
        <f>IF(入力シート!X45="C","○","")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IF(入力シート!Z45="A","○","")</f>
        <v/>
      </c>
      <c r="E34" s="45" t="str">
        <f>IF(入力シート!Z45="B","○","")</f>
        <v/>
      </c>
      <c r="F34" s="45" t="str">
        <f>IF(入力シート!Z45="C","○","")</f>
        <v>○</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IF(入力シート!AB45="A","○","")</f>
        <v>○</v>
      </c>
      <c r="E35" s="45" t="str">
        <f>IF(入力シート!AB45="B","○","")</f>
        <v/>
      </c>
      <c r="F35" s="45" t="str">
        <f>IF(入力シート!AB45="C","○","")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IF(入力シート!AD45="A","○","")</f>
        <v>○</v>
      </c>
      <c r="E36" s="45" t="str">
        <f>IF(入力シート!AD45="B","○","")</f>
        <v/>
      </c>
      <c r="F36" s="45" t="str">
        <f>IF(入力シート!AD45="C","○","")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IF(入力シート!AF45="A","○","")</f>
        <v/>
      </c>
      <c r="E37" s="45" t="str">
        <f>IF(入力シート!AF45="B","○","")</f>
        <v>○</v>
      </c>
      <c r="F37" s="45" t="str">
        <f>IF(入力シート!AF45="C","○","")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IF(入力シート!AH45="A","○","")</f>
        <v/>
      </c>
      <c r="E38" s="45" t="str">
        <f>IF(入力シート!AH45="B","○","")</f>
        <v/>
      </c>
      <c r="F38" s="45" t="str">
        <f>IF(入力シート!AH45="C","○","")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IF(入力シート!AJ45="A","○","")</f>
        <v/>
      </c>
      <c r="E39" s="45" t="str">
        <f>IF(入力シート!AJ45="B","○","")</f>
        <v/>
      </c>
      <c r="F39" s="45" t="str">
        <f>IF(入力シート!AJ45="C","○","")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IF(入力シート!AL45="A","○","")</f>
        <v/>
      </c>
      <c r="E40" s="45" t="str">
        <f>IF(入力シート!AL45="B","○","")</f>
        <v/>
      </c>
      <c r="F40" s="45" t="str">
        <f>IF(入力シート!AL45="C","○","")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IF(入力シート!AN45="A","○","")</f>
        <v/>
      </c>
      <c r="E41" s="45" t="str">
        <f>IF(入力シート!AN45="B","○","")</f>
        <v/>
      </c>
      <c r="F41" s="45" t="str">
        <f>IF(入力シート!AN45="C","○","")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IF(入力シート!AP45="A","○","")</f>
        <v/>
      </c>
      <c r="E42" s="45" t="str">
        <f>IF(入力シート!AP45="B","○","")</f>
        <v/>
      </c>
      <c r="F42" s="45" t="str">
        <f>IF(入力シート!AP45="C","○","")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IF(入力シート!B46="","",入力シート!B46)</f>
        <v>スクル　二郎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59</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IF(入力シート!D46="A","○","")</f>
        <v/>
      </c>
      <c r="E23" s="21" t="str">
        <f>IF(入力シート!D46="B","○","")</f>
        <v/>
      </c>
      <c r="F23" s="21" t="str">
        <f>IF(入力シート!D46="C","○","")</f>
        <v>○</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IF(入力シート!F46="A","○","")</f>
        <v>○</v>
      </c>
      <c r="E24" s="45" t="str">
        <f>IF(入力シート!F46="B","○","")</f>
        <v/>
      </c>
      <c r="F24" s="45" t="str">
        <f>IF(入力シート!F46="C","○","")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IF(入力シート!H46="A","○","")</f>
        <v/>
      </c>
      <c r="E25" s="22" t="str">
        <f>IF(入力シート!H46="B","○","")</f>
        <v>○</v>
      </c>
      <c r="F25" s="22" t="str">
        <f>IF(入力シート!H46="C","○","")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IF(入力シート!J46="A","○","")</f>
        <v/>
      </c>
      <c r="E26" s="22" t="str">
        <f>IF(入力シート!J46="B","○","")</f>
        <v/>
      </c>
      <c r="F26" s="22" t="str">
        <f>IF(入力シート!J46="C","○","")</f>
        <v>○</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IF(入力シート!L46="A","○","")</f>
        <v/>
      </c>
      <c r="E27" s="22" t="str">
        <f>IF(入力シート!L46="B","○","")</f>
        <v/>
      </c>
      <c r="F27" s="22" t="str">
        <f>IF(入力シート!L46="C","○","")</f>
        <v>○</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IF(入力シート!N46="A","○","")</f>
        <v>○</v>
      </c>
      <c r="E28" s="22" t="str">
        <f>IF(入力シート!N46="B","○","")</f>
        <v/>
      </c>
      <c r="F28" s="22" t="str">
        <f>IF(入力シート!N46="C","○","")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IF(入力シート!P46="A","○","")</f>
        <v/>
      </c>
      <c r="E29" s="22" t="str">
        <f>IF(入力シート!P46="B","○","")</f>
        <v/>
      </c>
      <c r="F29" s="22" t="str">
        <f>IF(入力シート!P46="C","○","")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IF(入力シート!R46="A","○","")</f>
        <v/>
      </c>
      <c r="E30" s="22" t="str">
        <f>IF(入力シート!R46="B","○","")</f>
        <v/>
      </c>
      <c r="F30" s="22" t="str">
        <f>IF(入力シート!R46="C","○","")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IF(入力シート!T46="A","○","")</f>
        <v/>
      </c>
      <c r="E31" s="22" t="str">
        <f>IF(入力シート!T46="B","○","")</f>
        <v/>
      </c>
      <c r="F31" s="22" t="str">
        <f>IF(入力シート!T46="C","○","")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IF(入力シート!V46="A","○","")</f>
        <v/>
      </c>
      <c r="E32" s="23" t="str">
        <f>IF(入力シート!V46="B","○","")</f>
        <v/>
      </c>
      <c r="F32" s="23" t="str">
        <f>IF(入力シート!V46="C","○","")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IF(入力シート!X46="A","○","")</f>
        <v>○</v>
      </c>
      <c r="E33" s="45" t="str">
        <f>IF(入力シート!X46="B","○","")</f>
        <v/>
      </c>
      <c r="F33" s="45" t="str">
        <f>IF(入力シート!X46="C","○","")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IF(入力シート!Z46="A","○","")</f>
        <v/>
      </c>
      <c r="E34" s="45" t="str">
        <f>IF(入力シート!Z46="B","○","")</f>
        <v>○</v>
      </c>
      <c r="F34" s="45" t="str">
        <f>IF(入力シート!Z46="C","○","")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IF(入力シート!AB46="A","○","")</f>
        <v/>
      </c>
      <c r="E35" s="45" t="str">
        <f>IF(入力シート!AB46="B","○","")</f>
        <v/>
      </c>
      <c r="F35" s="45" t="str">
        <f>IF(入力シート!AB46="C","○","")</f>
        <v>○</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IF(入力シート!AD46="A","○","")</f>
        <v>○</v>
      </c>
      <c r="E36" s="45" t="str">
        <f>IF(入力シート!AD46="B","○","")</f>
        <v/>
      </c>
      <c r="F36" s="45" t="str">
        <f>IF(入力シート!AD46="C","○","")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IF(入力シート!AF46="A","○","")</f>
        <v/>
      </c>
      <c r="E37" s="45" t="str">
        <f>IF(入力シート!AF46="B","○","")</f>
        <v>○</v>
      </c>
      <c r="F37" s="45" t="str">
        <f>IF(入力シート!AF46="C","○","")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IF(入力シート!AH46="A","○","")</f>
        <v/>
      </c>
      <c r="E38" s="45" t="str">
        <f>IF(入力シート!AH46="B","○","")</f>
        <v/>
      </c>
      <c r="F38" s="45" t="str">
        <f>IF(入力シート!AH46="C","○","")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IF(入力シート!AJ46="A","○","")</f>
        <v/>
      </c>
      <c r="E39" s="45" t="str">
        <f>IF(入力シート!AJ46="B","○","")</f>
        <v/>
      </c>
      <c r="F39" s="45" t="str">
        <f>IF(入力シート!AJ46="C","○","")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IF(入力シート!AL46="A","○","")</f>
        <v/>
      </c>
      <c r="E40" s="45" t="str">
        <f>IF(入力シート!AL46="B","○","")</f>
        <v/>
      </c>
      <c r="F40" s="45" t="str">
        <f>IF(入力シート!AL46="C","○","")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IF(入力シート!AN46="A","○","")</f>
        <v/>
      </c>
      <c r="E41" s="45" t="str">
        <f>IF(入力シート!AN46="B","○","")</f>
        <v/>
      </c>
      <c r="F41" s="45" t="str">
        <f>IF(入力シート!AN46="C","○","")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IF(入力シート!AP46="A","○","")</f>
        <v/>
      </c>
      <c r="E42" s="45" t="str">
        <f>IF(入力シート!AP46="B","○","")</f>
        <v/>
      </c>
      <c r="F42" s="45" t="str">
        <f>IF(入力シート!AP46="C","○","")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IF(入力シート!B47="","",入力シート!B47)</f>
        <v>スクル　三郎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60</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IF(入力シート!D47="A","○","")</f>
        <v/>
      </c>
      <c r="E23" s="21" t="str">
        <f>IF(入力シート!D47="B","○","")</f>
        <v/>
      </c>
      <c r="F23" s="21" t="str">
        <f>IF(入力シート!D47="C","○","")</f>
        <v>○</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IF(入力シート!F47="A","○","")</f>
        <v>○</v>
      </c>
      <c r="E24" s="45" t="str">
        <f>IF(入力シート!F47="B","○","")</f>
        <v/>
      </c>
      <c r="F24" s="45" t="str">
        <f>IF(入力シート!F47="C","○","")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IF(入力シート!H47="A","○","")</f>
        <v>○</v>
      </c>
      <c r="E25" s="22" t="str">
        <f>IF(入力シート!H47="B","○","")</f>
        <v/>
      </c>
      <c r="F25" s="22" t="str">
        <f>IF(入力シート!H47="C","○","")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IF(入力シート!J47="A","○","")</f>
        <v/>
      </c>
      <c r="E26" s="22" t="str">
        <f>IF(入力シート!J47="B","○","")</f>
        <v>○</v>
      </c>
      <c r="F26" s="22" t="str">
        <f>IF(入力シート!J47="C","○","")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IF(入力シート!L47="A","○","")</f>
        <v/>
      </c>
      <c r="E27" s="22" t="str">
        <f>IF(入力シート!L47="B","○","")</f>
        <v/>
      </c>
      <c r="F27" s="22" t="str">
        <f>IF(入力シート!L47="C","○","")</f>
        <v>○</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IF(入力シート!N47="A","○","")</f>
        <v>○</v>
      </c>
      <c r="E28" s="22" t="str">
        <f>IF(入力シート!N47="B","○","")</f>
        <v/>
      </c>
      <c r="F28" s="22" t="str">
        <f>IF(入力シート!N47="C","○","")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IF(入力シート!P47="A","○","")</f>
        <v/>
      </c>
      <c r="E29" s="22" t="str">
        <f>IF(入力シート!P47="B","○","")</f>
        <v/>
      </c>
      <c r="F29" s="22" t="str">
        <f>IF(入力シート!P47="C","○","")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IF(入力シート!R47="A","○","")</f>
        <v/>
      </c>
      <c r="E30" s="22" t="str">
        <f>IF(入力シート!R47="B","○","")</f>
        <v/>
      </c>
      <c r="F30" s="22" t="str">
        <f>IF(入力シート!R47="C","○","")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IF(入力シート!T47="A","○","")</f>
        <v/>
      </c>
      <c r="E31" s="22" t="str">
        <f>IF(入力シート!T47="B","○","")</f>
        <v/>
      </c>
      <c r="F31" s="22" t="str">
        <f>IF(入力シート!T47="C","○","")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IF(入力シート!V47="A","○","")</f>
        <v/>
      </c>
      <c r="E32" s="23" t="str">
        <f>IF(入力シート!V47="B","○","")</f>
        <v/>
      </c>
      <c r="F32" s="23" t="str">
        <f>IF(入力シート!V47="C","○","")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IF(入力シート!X47="A","○","")</f>
        <v/>
      </c>
      <c r="E33" s="45" t="str">
        <f>IF(入力シート!X47="B","○","")</f>
        <v/>
      </c>
      <c r="F33" s="45" t="str">
        <f>IF(入力シート!X47="C","○","")</f>
        <v>○</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IF(入力シート!Z47="A","○","")</f>
        <v/>
      </c>
      <c r="E34" s="45" t="str">
        <f>IF(入力シート!Z47="B","○","")</f>
        <v>○</v>
      </c>
      <c r="F34" s="45" t="str">
        <f>IF(入力シート!Z47="C","○","")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IF(入力シート!AB47="A","○","")</f>
        <v/>
      </c>
      <c r="E35" s="45" t="str">
        <f>IF(入力シート!AB47="B","○","")</f>
        <v/>
      </c>
      <c r="F35" s="45" t="str">
        <f>IF(入力シート!AB47="C","○","")</f>
        <v>○</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IF(入力シート!AD47="A","○","")</f>
        <v>○</v>
      </c>
      <c r="E36" s="45" t="str">
        <f>IF(入力シート!AD47="B","○","")</f>
        <v/>
      </c>
      <c r="F36" s="45" t="str">
        <f>IF(入力シート!AD47="C","○","")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IF(入力シート!AF47="A","○","")</f>
        <v>○</v>
      </c>
      <c r="E37" s="45" t="str">
        <f>IF(入力シート!AF47="B","○","")</f>
        <v/>
      </c>
      <c r="F37" s="45" t="str">
        <f>IF(入力シート!AF47="C","○","")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IF(入力シート!AH47="A","○","")</f>
        <v/>
      </c>
      <c r="E38" s="45" t="str">
        <f>IF(入力シート!AH47="B","○","")</f>
        <v/>
      </c>
      <c r="F38" s="45" t="str">
        <f>IF(入力シート!AH47="C","○","")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IF(入力シート!AJ47="A","○","")</f>
        <v/>
      </c>
      <c r="E39" s="45" t="str">
        <f>IF(入力シート!AJ47="B","○","")</f>
        <v/>
      </c>
      <c r="F39" s="45" t="str">
        <f>IF(入力シート!AJ47="C","○","")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IF(入力シート!AL47="A","○","")</f>
        <v/>
      </c>
      <c r="E40" s="45" t="str">
        <f>IF(入力シート!AL47="B","○","")</f>
        <v/>
      </c>
      <c r="F40" s="45" t="str">
        <f>IF(入力シート!AL47="C","○","")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IF(入力シート!AN47="A","○","")</f>
        <v/>
      </c>
      <c r="E41" s="45" t="str">
        <f>IF(入力シート!AN47="B","○","")</f>
        <v/>
      </c>
      <c r="F41" s="45" t="str">
        <f>IF(入力シート!AN47="C","○","")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IF(入力シート!AP47="A","○","")</f>
        <v/>
      </c>
      <c r="E42" s="45" t="str">
        <f>IF(入力シート!AP47="B","○","")</f>
        <v/>
      </c>
      <c r="F42" s="45" t="str">
        <f>IF(入力シート!AP47="C","○","")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IF(入力シート!B48="","",入力シート!B48)</f>
        <v>スクル　四郎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61</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IF(入力シート!D48="A","○","")</f>
        <v/>
      </c>
      <c r="E23" s="21" t="str">
        <f>IF(入力シート!D48="B","○","")</f>
        <v>○</v>
      </c>
      <c r="F23" s="21" t="str">
        <f>IF(入力シート!D48="C","○","")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IF(入力シート!F48="A","○","")</f>
        <v/>
      </c>
      <c r="E24" s="45" t="str">
        <f>IF(入力シート!F48="B","○","")</f>
        <v/>
      </c>
      <c r="F24" s="45" t="str">
        <f>IF(入力シート!F48="C","○","")</f>
        <v>○</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IF(入力シート!H48="A","○","")</f>
        <v>○</v>
      </c>
      <c r="E25" s="22" t="str">
        <f>IF(入力シート!H48="B","○","")</f>
        <v/>
      </c>
      <c r="F25" s="22" t="str">
        <f>IF(入力シート!H48="C","○","")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IF(入力シート!J48="A","○","")</f>
        <v/>
      </c>
      <c r="E26" s="22" t="str">
        <f>IF(入力シート!J48="B","○","")</f>
        <v>○</v>
      </c>
      <c r="F26" s="22" t="str">
        <f>IF(入力シート!J48="C","○","")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IF(入力シート!L48="A","○","")</f>
        <v/>
      </c>
      <c r="E27" s="22" t="str">
        <f>IF(入力シート!L48="B","○","")</f>
        <v>○</v>
      </c>
      <c r="F27" s="22" t="str">
        <f>IF(入力シート!L48="C","○","")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IF(入力シート!N48="A","○","")</f>
        <v/>
      </c>
      <c r="E28" s="22" t="str">
        <f>IF(入力シート!N48="B","○","")</f>
        <v/>
      </c>
      <c r="F28" s="22" t="str">
        <f>IF(入力シート!N48="C","○","")</f>
        <v>○</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IF(入力シート!P48="A","○","")</f>
        <v/>
      </c>
      <c r="E29" s="22" t="str">
        <f>IF(入力シート!P48="B","○","")</f>
        <v/>
      </c>
      <c r="F29" s="22" t="str">
        <f>IF(入力シート!P48="C","○","")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IF(入力シート!R48="A","○","")</f>
        <v/>
      </c>
      <c r="E30" s="22" t="str">
        <f>IF(入力シート!R48="B","○","")</f>
        <v/>
      </c>
      <c r="F30" s="22" t="str">
        <f>IF(入力シート!R48="C","○","")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IF(入力シート!T48="A","○","")</f>
        <v/>
      </c>
      <c r="E31" s="22" t="str">
        <f>IF(入力シート!T48="B","○","")</f>
        <v/>
      </c>
      <c r="F31" s="22" t="str">
        <f>IF(入力シート!T48="C","○","")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IF(入力シート!V48="A","○","")</f>
        <v/>
      </c>
      <c r="E32" s="23" t="str">
        <f>IF(入力シート!V48="B","○","")</f>
        <v/>
      </c>
      <c r="F32" s="23" t="str">
        <f>IF(入力シート!V48="C","○","")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IF(入力シート!X48="A","○","")</f>
        <v/>
      </c>
      <c r="E33" s="45" t="str">
        <f>IF(入力シート!X48="B","○","")</f>
        <v/>
      </c>
      <c r="F33" s="45" t="str">
        <f>IF(入力シート!X48="C","○","")</f>
        <v>○</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IF(入力シート!Z48="A","○","")</f>
        <v>○</v>
      </c>
      <c r="E34" s="45" t="str">
        <f>IF(入力シート!Z48="B","○","")</f>
        <v/>
      </c>
      <c r="F34" s="45" t="str">
        <f>IF(入力シート!Z48="C","○","")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IF(入力シート!AB48="A","○","")</f>
        <v/>
      </c>
      <c r="E35" s="45" t="str">
        <f>IF(入力シート!AB48="B","○","")</f>
        <v>○</v>
      </c>
      <c r="F35" s="45" t="str">
        <f>IF(入力シート!AB48="C","○","")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IF(入力シート!AD48="A","○","")</f>
        <v/>
      </c>
      <c r="E36" s="45" t="str">
        <f>IF(入力シート!AD48="B","○","")</f>
        <v/>
      </c>
      <c r="F36" s="45" t="str">
        <f>IF(入力シート!AD48="C","○","")</f>
        <v>○</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IF(入力シート!AF48="A","○","")</f>
        <v>○</v>
      </c>
      <c r="E37" s="45" t="str">
        <f>IF(入力シート!AF48="B","○","")</f>
        <v/>
      </c>
      <c r="F37" s="45" t="str">
        <f>IF(入力シート!AF48="C","○","")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IF(入力シート!AH48="A","○","")</f>
        <v/>
      </c>
      <c r="E38" s="45" t="str">
        <f>IF(入力シート!AH48="B","○","")</f>
        <v/>
      </c>
      <c r="F38" s="45" t="str">
        <f>IF(入力シート!AH48="C","○","")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IF(入力シート!AJ48="A","○","")</f>
        <v/>
      </c>
      <c r="E39" s="45" t="str">
        <f>IF(入力シート!AJ48="B","○","")</f>
        <v/>
      </c>
      <c r="F39" s="45" t="str">
        <f>IF(入力シート!AJ48="C","○","")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IF(入力シート!AL48="A","○","")</f>
        <v/>
      </c>
      <c r="E40" s="45" t="str">
        <f>IF(入力シート!AL48="B","○","")</f>
        <v/>
      </c>
      <c r="F40" s="45" t="str">
        <f>IF(入力シート!AL48="C","○","")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IF(入力シート!AN48="A","○","")</f>
        <v/>
      </c>
      <c r="E41" s="45" t="str">
        <f>IF(入力シート!AN48="B","○","")</f>
        <v/>
      </c>
      <c r="F41" s="45" t="str">
        <f>IF(入力シート!AN48="C","○","")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IF(入力シート!AP48="A","○","")</f>
        <v/>
      </c>
      <c r="E42" s="45" t="str">
        <f>IF(入力シート!AP48="B","○","")</f>
        <v/>
      </c>
      <c r="F42" s="45" t="str">
        <f>IF(入力シート!AP48="C","○","")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IF(入力シート!B49="","",入力シート!B49)</f>
        <v>スクル　五郎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58</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IF(入力シート!D49="A","○","")</f>
        <v/>
      </c>
      <c r="E23" s="21" t="str">
        <f>IF(入力シート!D49="B","○","")</f>
        <v>○</v>
      </c>
      <c r="F23" s="21" t="str">
        <f>IF(入力シート!D49="C","○","")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IF(入力シート!F49="A","○","")</f>
        <v/>
      </c>
      <c r="E24" s="45" t="str">
        <f>IF(入力シート!F49="B","○","")</f>
        <v/>
      </c>
      <c r="F24" s="45" t="str">
        <f>IF(入力シート!F49="C","○","")</f>
        <v>○</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IF(入力シート!H49="A","○","")</f>
        <v>○</v>
      </c>
      <c r="E25" s="22" t="str">
        <f>IF(入力シート!H49="B","○","")</f>
        <v/>
      </c>
      <c r="F25" s="22" t="str">
        <f>IF(入力シート!H49="C","○","")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IF(入力シート!J49="A","○","")</f>
        <v>○</v>
      </c>
      <c r="E26" s="22" t="str">
        <f>IF(入力シート!J49="B","○","")</f>
        <v/>
      </c>
      <c r="F26" s="22" t="str">
        <f>IF(入力シート!J49="C","○","")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IF(入力シート!L49="A","○","")</f>
        <v/>
      </c>
      <c r="E27" s="22" t="str">
        <f>IF(入力シート!L49="B","○","")</f>
        <v>○</v>
      </c>
      <c r="F27" s="22" t="str">
        <f>IF(入力シート!L49="C","○","")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IF(入力シート!N49="A","○","")</f>
        <v/>
      </c>
      <c r="E28" s="22" t="str">
        <f>IF(入力シート!N49="B","○","")</f>
        <v/>
      </c>
      <c r="F28" s="22" t="str">
        <f>IF(入力シート!N49="C","○","")</f>
        <v>○</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IF(入力シート!P49="A","○","")</f>
        <v/>
      </c>
      <c r="E29" s="22" t="str">
        <f>IF(入力シート!P49="B","○","")</f>
        <v/>
      </c>
      <c r="F29" s="22" t="str">
        <f>IF(入力シート!P49="C","○","")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IF(入力シート!R49="A","○","")</f>
        <v/>
      </c>
      <c r="E30" s="22" t="str">
        <f>IF(入力シート!R49="B","○","")</f>
        <v/>
      </c>
      <c r="F30" s="22" t="str">
        <f>IF(入力シート!R49="C","○","")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IF(入力シート!T49="A","○","")</f>
        <v/>
      </c>
      <c r="E31" s="22" t="str">
        <f>IF(入力シート!T49="B","○","")</f>
        <v/>
      </c>
      <c r="F31" s="22" t="str">
        <f>IF(入力シート!T49="C","○","")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IF(入力シート!V49="A","○","")</f>
        <v/>
      </c>
      <c r="E32" s="23" t="str">
        <f>IF(入力シート!V49="B","○","")</f>
        <v/>
      </c>
      <c r="F32" s="23" t="str">
        <f>IF(入力シート!V49="C","○","")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IF(入力シート!X49="A","○","")</f>
        <v/>
      </c>
      <c r="E33" s="45" t="str">
        <f>IF(入力シート!X49="B","○","")</f>
        <v>○</v>
      </c>
      <c r="F33" s="45" t="str">
        <f>IF(入力シート!X49="C","○","")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IF(入力シート!Z49="A","○","")</f>
        <v>○</v>
      </c>
      <c r="E34" s="45" t="str">
        <f>IF(入力シート!Z49="B","○","")</f>
        <v/>
      </c>
      <c r="F34" s="45" t="str">
        <f>IF(入力シート!Z49="C","○","")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IF(入力シート!AB49="A","○","")</f>
        <v/>
      </c>
      <c r="E35" s="45" t="str">
        <f>IF(入力シート!AB49="B","○","")</f>
        <v>○</v>
      </c>
      <c r="F35" s="45" t="str">
        <f>IF(入力シート!AB49="C","○","")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IF(入力シート!AD49="A","○","")</f>
        <v/>
      </c>
      <c r="E36" s="45" t="str">
        <f>IF(入力シート!AD49="B","○","")</f>
        <v/>
      </c>
      <c r="F36" s="45" t="str">
        <f>IF(入力シート!AD49="C","○","")</f>
        <v>○</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IF(入力シート!AF49="A","○","")</f>
        <v>○</v>
      </c>
      <c r="E37" s="45" t="str">
        <f>IF(入力シート!AF49="B","○","")</f>
        <v/>
      </c>
      <c r="F37" s="45" t="str">
        <f>IF(入力シート!AF49="C","○","")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IF(入力シート!AH49="A","○","")</f>
        <v/>
      </c>
      <c r="E38" s="45" t="str">
        <f>IF(入力シート!AH49="B","○","")</f>
        <v/>
      </c>
      <c r="F38" s="45" t="str">
        <f>IF(入力シート!AH49="C","○","")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IF(入力シート!AJ49="A","○","")</f>
        <v/>
      </c>
      <c r="E39" s="45" t="str">
        <f>IF(入力シート!AJ49="B","○","")</f>
        <v/>
      </c>
      <c r="F39" s="45" t="str">
        <f>IF(入力シート!AJ49="C","○","")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IF(入力シート!AL49="A","○","")</f>
        <v/>
      </c>
      <c r="E40" s="45" t="str">
        <f>IF(入力シート!AL49="B","○","")</f>
        <v/>
      </c>
      <c r="F40" s="45" t="str">
        <f>IF(入力シート!AL49="C","○","")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IF(入力シート!AN49="A","○","")</f>
        <v/>
      </c>
      <c r="E41" s="45" t="str">
        <f>IF(入力シート!AN49="B","○","")</f>
        <v/>
      </c>
      <c r="F41" s="45" t="str">
        <f>IF(入力シート!AN49="C","○","")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IF(入力シート!AP49="A","○","")</f>
        <v/>
      </c>
      <c r="E42" s="45" t="str">
        <f>IF(入力シート!AP49="B","○","")</f>
        <v/>
      </c>
      <c r="F42" s="45" t="str">
        <f>IF(入力シート!AP49="C","○","")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IF(入力シート!B50="","",入力シート!B50)</f>
        <v>春　一郎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58</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IF(入力シート!D50="A","○","")</f>
        <v>○</v>
      </c>
      <c r="E23" s="21" t="str">
        <f>IF(入力シート!D50="B","○","")</f>
        <v/>
      </c>
      <c r="F23" s="21" t="str">
        <f>IF(入力シート!D50="C","○","")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IF(入力シート!F50="A","○","")</f>
        <v/>
      </c>
      <c r="E24" s="45" t="str">
        <f>IF(入力シート!F50="B","○","")</f>
        <v>○</v>
      </c>
      <c r="F24" s="45" t="str">
        <f>IF(入力シート!F50="C","○","")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IF(入力シート!H50="A","○","")</f>
        <v/>
      </c>
      <c r="E25" s="22" t="str">
        <f>IF(入力シート!H50="B","○","")</f>
        <v/>
      </c>
      <c r="F25" s="22" t="str">
        <f>IF(入力シート!H50="C","○","")</f>
        <v>○</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IF(入力シート!J50="A","○","")</f>
        <v>○</v>
      </c>
      <c r="E26" s="22" t="str">
        <f>IF(入力シート!J50="B","○","")</f>
        <v/>
      </c>
      <c r="F26" s="22" t="str">
        <f>IF(入力シート!J50="C","○","")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IF(入力シート!L50="A","○","")</f>
        <v>○</v>
      </c>
      <c r="E27" s="22" t="str">
        <f>IF(入力シート!L50="B","○","")</f>
        <v/>
      </c>
      <c r="F27" s="22" t="str">
        <f>IF(入力シート!L50="C","○","")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IF(入力シート!N50="A","○","")</f>
        <v/>
      </c>
      <c r="E28" s="22" t="str">
        <f>IF(入力シート!N50="B","○","")</f>
        <v>○</v>
      </c>
      <c r="F28" s="22" t="str">
        <f>IF(入力シート!N50="C","○","")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IF(入力シート!P50="A","○","")</f>
        <v/>
      </c>
      <c r="E29" s="22" t="str">
        <f>IF(入力シート!P50="B","○","")</f>
        <v/>
      </c>
      <c r="F29" s="22" t="str">
        <f>IF(入力シート!P50="C","○","")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IF(入力シート!R50="A","○","")</f>
        <v/>
      </c>
      <c r="E30" s="22" t="str">
        <f>IF(入力シート!R50="B","○","")</f>
        <v/>
      </c>
      <c r="F30" s="22" t="str">
        <f>IF(入力シート!R50="C","○","")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IF(入力シート!T50="A","○","")</f>
        <v/>
      </c>
      <c r="E31" s="22" t="str">
        <f>IF(入力シート!T50="B","○","")</f>
        <v/>
      </c>
      <c r="F31" s="22" t="str">
        <f>IF(入力シート!T50="C","○","")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IF(入力シート!V50="A","○","")</f>
        <v/>
      </c>
      <c r="E32" s="23" t="str">
        <f>IF(入力シート!V50="B","○","")</f>
        <v/>
      </c>
      <c r="F32" s="23" t="str">
        <f>IF(入力シート!V50="C","○","")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IF(入力シート!X50="A","○","")</f>
        <v/>
      </c>
      <c r="E33" s="45" t="str">
        <f>IF(入力シート!X50="B","○","")</f>
        <v/>
      </c>
      <c r="F33" s="45" t="str">
        <f>IF(入力シート!X50="C","○","")</f>
        <v>○</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IF(入力シート!Z50="A","○","")</f>
        <v>○</v>
      </c>
      <c r="E34" s="45" t="str">
        <f>IF(入力シート!Z50="B","○","")</f>
        <v/>
      </c>
      <c r="F34" s="45" t="str">
        <f>IF(入力シート!Z50="C","○","")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IF(入力シート!AB50="A","○","")</f>
        <v>○</v>
      </c>
      <c r="E35" s="45" t="str">
        <f>IF(入力シート!AB50="B","○","")</f>
        <v/>
      </c>
      <c r="F35" s="45" t="str">
        <f>IF(入力シート!AB50="C","○","")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IF(入力シート!AD50="A","○","")</f>
        <v/>
      </c>
      <c r="E36" s="45" t="str">
        <f>IF(入力シート!AD50="B","○","")</f>
        <v>○</v>
      </c>
      <c r="F36" s="45" t="str">
        <f>IF(入力シート!AD50="C","○","")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IF(入力シート!AF50="A","○","")</f>
        <v/>
      </c>
      <c r="E37" s="45" t="str">
        <f>IF(入力シート!AF50="B","○","")</f>
        <v/>
      </c>
      <c r="F37" s="45" t="str">
        <f>IF(入力シート!AF50="C","○","")</f>
        <v>○</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IF(入力シート!AH50="A","○","")</f>
        <v/>
      </c>
      <c r="E38" s="45" t="str">
        <f>IF(入力シート!AH50="B","○","")</f>
        <v/>
      </c>
      <c r="F38" s="45" t="str">
        <f>IF(入力シート!AH50="C","○","")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IF(入力シート!AJ50="A","○","")</f>
        <v/>
      </c>
      <c r="E39" s="45" t="str">
        <f>IF(入力シート!AJ50="B","○","")</f>
        <v/>
      </c>
      <c r="F39" s="45" t="str">
        <f>IF(入力シート!AJ50="C","○","")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IF(入力シート!AL50="A","○","")</f>
        <v/>
      </c>
      <c r="E40" s="45" t="str">
        <f>IF(入力シート!AL50="B","○","")</f>
        <v/>
      </c>
      <c r="F40" s="45" t="str">
        <f>IF(入力シート!AL50="C","○","")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IF(入力シート!AN50="A","○","")</f>
        <v/>
      </c>
      <c r="E41" s="45" t="str">
        <f>IF(入力シート!AN50="B","○","")</f>
        <v/>
      </c>
      <c r="F41" s="45" t="str">
        <f>IF(入力シート!AN50="C","○","")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IF(入力シート!AP50="A","○","")</f>
        <v/>
      </c>
      <c r="E42" s="45" t="str">
        <f>IF(入力シート!AP50="B","○","")</f>
        <v/>
      </c>
      <c r="F42" s="45" t="str">
        <f>IF(入力シート!AP50="C","○","")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IF(入力シート!B51="","",入力シート!B51)</f>
        <v>春　二郎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58</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IF(入力シート!D51="A","○","")</f>
        <v>○</v>
      </c>
      <c r="E23" s="21" t="str">
        <f>IF(入力シート!D51="B","○","")</f>
        <v/>
      </c>
      <c r="F23" s="21" t="str">
        <f>IF(入力シート!D51="C","○","")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IF(入力シート!F51="A","○","")</f>
        <v/>
      </c>
      <c r="E24" s="45" t="str">
        <f>IF(入力シート!F51="B","○","")</f>
        <v>○</v>
      </c>
      <c r="F24" s="45" t="str">
        <f>IF(入力シート!F51="C","○","")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IF(入力シート!H51="A","○","")</f>
        <v/>
      </c>
      <c r="E25" s="22" t="str">
        <f>IF(入力シート!H51="B","○","")</f>
        <v/>
      </c>
      <c r="F25" s="22" t="str">
        <f>IF(入力シート!H51="C","○","")</f>
        <v>○</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IF(入力シート!J51="A","○","")</f>
        <v>○</v>
      </c>
      <c r="E26" s="22" t="str">
        <f>IF(入力シート!J51="B","○","")</f>
        <v/>
      </c>
      <c r="F26" s="22" t="str">
        <f>IF(入力シート!J51="C","○","")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IF(入力シート!L51="A","○","")</f>
        <v>○</v>
      </c>
      <c r="E27" s="22" t="str">
        <f>IF(入力シート!L51="B","○","")</f>
        <v/>
      </c>
      <c r="F27" s="22" t="str">
        <f>IF(入力シート!L51="C","○","")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IF(入力シート!N51="A","○","")</f>
        <v/>
      </c>
      <c r="E28" s="22" t="str">
        <f>IF(入力シート!N51="B","○","")</f>
        <v>○</v>
      </c>
      <c r="F28" s="22" t="str">
        <f>IF(入力シート!N51="C","○","")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IF(入力シート!P51="A","○","")</f>
        <v/>
      </c>
      <c r="E29" s="22" t="str">
        <f>IF(入力シート!P51="B","○","")</f>
        <v/>
      </c>
      <c r="F29" s="22" t="str">
        <f>IF(入力シート!P51="C","○","")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IF(入力シート!R51="A","○","")</f>
        <v/>
      </c>
      <c r="E30" s="22" t="str">
        <f>IF(入力シート!R51="B","○","")</f>
        <v/>
      </c>
      <c r="F30" s="22" t="str">
        <f>IF(入力シート!R51="C","○","")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IF(入力シート!T51="A","○","")</f>
        <v/>
      </c>
      <c r="E31" s="22" t="str">
        <f>IF(入力シート!T51="B","○","")</f>
        <v/>
      </c>
      <c r="F31" s="22" t="str">
        <f>IF(入力シート!T51="C","○","")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IF(入力シート!V51="A","○","")</f>
        <v/>
      </c>
      <c r="E32" s="23" t="str">
        <f>IF(入力シート!V51="B","○","")</f>
        <v/>
      </c>
      <c r="F32" s="23" t="str">
        <f>IF(入力シート!V51="C","○","")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IF(入力シート!X51="A","○","")</f>
        <v/>
      </c>
      <c r="E33" s="45" t="str">
        <f>IF(入力シート!X51="B","○","")</f>
        <v>○</v>
      </c>
      <c r="F33" s="45" t="str">
        <f>IF(入力シート!X51="C","○","")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IF(入力シート!Z51="A","○","")</f>
        <v/>
      </c>
      <c r="E34" s="45" t="str">
        <f>IF(入力シート!Z51="B","○","")</f>
        <v/>
      </c>
      <c r="F34" s="45" t="str">
        <f>IF(入力シート!Z51="C","○","")</f>
        <v>○</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IF(入力シート!AB51="A","○","")</f>
        <v>○</v>
      </c>
      <c r="E35" s="45" t="str">
        <f>IF(入力シート!AB51="B","○","")</f>
        <v/>
      </c>
      <c r="F35" s="45" t="str">
        <f>IF(入力シート!AB51="C","○","")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IF(入力シート!AD51="A","○","")</f>
        <v/>
      </c>
      <c r="E36" s="45" t="str">
        <f>IF(入力シート!AD51="B","○","")</f>
        <v>○</v>
      </c>
      <c r="F36" s="45" t="str">
        <f>IF(入力シート!AD51="C","○","")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IF(入力シート!AF51="A","○","")</f>
        <v/>
      </c>
      <c r="E37" s="45" t="str">
        <f>IF(入力シート!AF51="B","○","")</f>
        <v/>
      </c>
      <c r="F37" s="45" t="str">
        <f>IF(入力シート!AF51="C","○","")</f>
        <v>○</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IF(入力シート!AH51="A","○","")</f>
        <v/>
      </c>
      <c r="E38" s="45" t="str">
        <f>IF(入力シート!AH51="B","○","")</f>
        <v/>
      </c>
      <c r="F38" s="45" t="str">
        <f>IF(入力シート!AH51="C","○","")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IF(入力シート!AJ51="A","○","")</f>
        <v/>
      </c>
      <c r="E39" s="45" t="str">
        <f>IF(入力シート!AJ51="B","○","")</f>
        <v/>
      </c>
      <c r="F39" s="45" t="str">
        <f>IF(入力シート!AJ51="C","○","")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IF(入力シート!AL51="A","○","")</f>
        <v/>
      </c>
      <c r="E40" s="45" t="str">
        <f>IF(入力シート!AL51="B","○","")</f>
        <v/>
      </c>
      <c r="F40" s="45" t="str">
        <f>IF(入力シート!AL51="C","○","")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IF(入力シート!AN51="A","○","")</f>
        <v/>
      </c>
      <c r="E41" s="45" t="str">
        <f>IF(入力シート!AN51="B","○","")</f>
        <v/>
      </c>
      <c r="F41" s="45" t="str">
        <f>IF(入力シート!AN51="C","○","")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IF(入力シート!AP51="A","○","")</f>
        <v/>
      </c>
      <c r="E42" s="45" t="str">
        <f>IF(入力シート!AP51="B","○","")</f>
        <v/>
      </c>
      <c r="F42" s="45" t="str">
        <f>IF(入力シート!AP51="C","○","")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IF(入力シート!B52="","",入力シート!B52)</f>
        <v>春　三郎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62</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IF(入力シート!D52="A","○","")</f>
        <v>○</v>
      </c>
      <c r="E23" s="21" t="str">
        <f>IF(入力シート!D52="B","○","")</f>
        <v/>
      </c>
      <c r="F23" s="21" t="str">
        <f>IF(入力シート!D52="C","○","")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IF(入力シート!F52="A","○","")</f>
        <v>○</v>
      </c>
      <c r="E24" s="45" t="str">
        <f>IF(入力シート!F52="B","○","")</f>
        <v/>
      </c>
      <c r="F24" s="45" t="str">
        <f>IF(入力シート!F52="C","○","")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IF(入力シート!H52="A","○","")</f>
        <v/>
      </c>
      <c r="E25" s="22" t="str">
        <f>IF(入力シート!H52="B","○","")</f>
        <v>○</v>
      </c>
      <c r="F25" s="22" t="str">
        <f>IF(入力シート!H52="C","○","")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IF(入力シート!J52="A","○","")</f>
        <v/>
      </c>
      <c r="E26" s="22" t="str">
        <f>IF(入力シート!J52="B","○","")</f>
        <v/>
      </c>
      <c r="F26" s="22" t="str">
        <f>IF(入力シート!J52="C","○","")</f>
        <v>○</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IF(入力シート!L52="A","○","")</f>
        <v>○</v>
      </c>
      <c r="E27" s="22" t="str">
        <f>IF(入力シート!L52="B","○","")</f>
        <v/>
      </c>
      <c r="F27" s="22" t="str">
        <f>IF(入力シート!L52="C","○","")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IF(入力シート!N52="A","○","")</f>
        <v>○</v>
      </c>
      <c r="E28" s="22" t="str">
        <f>IF(入力シート!N52="B","○","")</f>
        <v/>
      </c>
      <c r="F28" s="22" t="str">
        <f>IF(入力シート!N52="C","○","")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IF(入力シート!P52="A","○","")</f>
        <v/>
      </c>
      <c r="E29" s="22" t="str">
        <f>IF(入力シート!P52="B","○","")</f>
        <v/>
      </c>
      <c r="F29" s="22" t="str">
        <f>IF(入力シート!P52="C","○","")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IF(入力シート!R52="A","○","")</f>
        <v/>
      </c>
      <c r="E30" s="22" t="str">
        <f>IF(入力シート!R52="B","○","")</f>
        <v/>
      </c>
      <c r="F30" s="22" t="str">
        <f>IF(入力シート!R52="C","○","")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IF(入力シート!T52="A","○","")</f>
        <v/>
      </c>
      <c r="E31" s="22" t="str">
        <f>IF(入力シート!T52="B","○","")</f>
        <v/>
      </c>
      <c r="F31" s="22" t="str">
        <f>IF(入力シート!T52="C","○","")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IF(入力シート!V52="A","○","")</f>
        <v/>
      </c>
      <c r="E32" s="23" t="str">
        <f>IF(入力シート!V52="B","○","")</f>
        <v/>
      </c>
      <c r="F32" s="23" t="str">
        <f>IF(入力シート!V52="C","○","")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IF(入力シート!X52="A","○","")</f>
        <v/>
      </c>
      <c r="E33" s="45" t="str">
        <f>IF(入力シート!X52="B","○","")</f>
        <v>○</v>
      </c>
      <c r="F33" s="45" t="str">
        <f>IF(入力シート!X52="C","○","")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IF(入力シート!Z52="A","○","")</f>
        <v/>
      </c>
      <c r="E34" s="45" t="str">
        <f>IF(入力シート!Z52="B","○","")</f>
        <v/>
      </c>
      <c r="F34" s="45" t="str">
        <f>IF(入力シート!Z52="C","○","")</f>
        <v>○</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IF(入力シート!AB52="A","○","")</f>
        <v>○</v>
      </c>
      <c r="E35" s="45" t="str">
        <f>IF(入力シート!AB52="B","○","")</f>
        <v/>
      </c>
      <c r="F35" s="45" t="str">
        <f>IF(入力シート!AB52="C","○","")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IF(入力シート!AD52="A","○","")</f>
        <v>○</v>
      </c>
      <c r="E36" s="45" t="str">
        <f>IF(入力シート!AD52="B","○","")</f>
        <v/>
      </c>
      <c r="F36" s="45" t="str">
        <f>IF(入力シート!AD52="C","○","")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IF(入力シート!AF52="A","○","")</f>
        <v/>
      </c>
      <c r="E37" s="45" t="str">
        <f>IF(入力シート!AF52="B","○","")</f>
        <v>○</v>
      </c>
      <c r="F37" s="45" t="str">
        <f>IF(入力シート!AF52="C","○","")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IF(入力シート!AH52="A","○","")</f>
        <v/>
      </c>
      <c r="E38" s="45" t="str">
        <f>IF(入力シート!AH52="B","○","")</f>
        <v/>
      </c>
      <c r="F38" s="45" t="str">
        <f>IF(入力シート!AH52="C","○","")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IF(入力シート!AJ52="A","○","")</f>
        <v/>
      </c>
      <c r="E39" s="45" t="str">
        <f>IF(入力シート!AJ52="B","○","")</f>
        <v/>
      </c>
      <c r="F39" s="45" t="str">
        <f>IF(入力シート!AJ52="C","○","")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IF(入力シート!AL52="A","○","")</f>
        <v/>
      </c>
      <c r="E40" s="45" t="str">
        <f>IF(入力シート!AL52="B","○","")</f>
        <v/>
      </c>
      <c r="F40" s="45" t="str">
        <f>IF(入力シート!AL52="C","○","")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IF(入力シート!AN52="A","○","")</f>
        <v/>
      </c>
      <c r="E41" s="45" t="str">
        <f>IF(入力シート!AN52="B","○","")</f>
        <v/>
      </c>
      <c r="F41" s="45" t="str">
        <f>IF(入力シート!AN52="C","○","")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IF(入力シート!AP52="A","○","")</f>
        <v/>
      </c>
      <c r="E42" s="45" t="str">
        <f>IF(入力シート!AP52="B","○","")</f>
        <v/>
      </c>
      <c r="F42" s="45" t="str">
        <f>IF(入力シート!AP52="C","○","")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IF(入力シート!B53="","",入力シート!B53)</f>
        <v>春　四郎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63</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IF(入力シート!D53="A","○","")</f>
        <v/>
      </c>
      <c r="E23" s="21" t="str">
        <f>IF(入力シート!D53="B","○","")</f>
        <v/>
      </c>
      <c r="F23" s="21" t="str">
        <f>IF(入力シート!D53="C","○","")</f>
        <v>○</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IF(入力シート!F53="A","○","")</f>
        <v>○</v>
      </c>
      <c r="E24" s="45" t="str">
        <f>IF(入力シート!F53="B","○","")</f>
        <v/>
      </c>
      <c r="F24" s="45" t="str">
        <f>IF(入力シート!F53="C","○","")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IF(入力シート!H53="A","○","")</f>
        <v/>
      </c>
      <c r="E25" s="22" t="str">
        <f>IF(入力シート!H53="B","○","")</f>
        <v>○</v>
      </c>
      <c r="F25" s="22" t="str">
        <f>IF(入力シート!H53="C","○","")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IF(入力シート!J53="A","○","")</f>
        <v/>
      </c>
      <c r="E26" s="22" t="str">
        <f>IF(入力シート!J53="B","○","")</f>
        <v/>
      </c>
      <c r="F26" s="22" t="str">
        <f>IF(入力シート!J53="C","○","")</f>
        <v>○</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IF(入力シート!L53="A","○","")</f>
        <v/>
      </c>
      <c r="E27" s="22" t="str">
        <f>IF(入力シート!L53="B","○","")</f>
        <v/>
      </c>
      <c r="F27" s="22" t="str">
        <f>IF(入力シート!L53="C","○","")</f>
        <v>○</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IF(入力シート!N53="A","○","")</f>
        <v>○</v>
      </c>
      <c r="E28" s="22" t="str">
        <f>IF(入力シート!N53="B","○","")</f>
        <v/>
      </c>
      <c r="F28" s="22" t="str">
        <f>IF(入力シート!N53="C","○","")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IF(入力シート!P53="A","○","")</f>
        <v/>
      </c>
      <c r="E29" s="22" t="str">
        <f>IF(入力シート!P53="B","○","")</f>
        <v/>
      </c>
      <c r="F29" s="22" t="str">
        <f>IF(入力シート!P53="C","○","")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IF(入力シート!R53="A","○","")</f>
        <v/>
      </c>
      <c r="E30" s="22" t="str">
        <f>IF(入力シート!R53="B","○","")</f>
        <v/>
      </c>
      <c r="F30" s="22" t="str">
        <f>IF(入力シート!R53="C","○","")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IF(入力シート!T53="A","○","")</f>
        <v/>
      </c>
      <c r="E31" s="22" t="str">
        <f>IF(入力シート!T53="B","○","")</f>
        <v/>
      </c>
      <c r="F31" s="22" t="str">
        <f>IF(入力シート!T53="C","○","")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IF(入力シート!V53="A","○","")</f>
        <v/>
      </c>
      <c r="E32" s="23" t="str">
        <f>IF(入力シート!V53="B","○","")</f>
        <v/>
      </c>
      <c r="F32" s="23" t="str">
        <f>IF(入力シート!V53="C","○","")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IF(入力シート!X53="A","○","")</f>
        <v>○</v>
      </c>
      <c r="E33" s="45" t="str">
        <f>IF(入力シート!X53="B","○","")</f>
        <v/>
      </c>
      <c r="F33" s="45" t="str">
        <f>IF(入力シート!X53="C","○","")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IF(入力シート!Z53="A","○","")</f>
        <v/>
      </c>
      <c r="E34" s="45" t="str">
        <f>IF(入力シート!Z53="B","○","")</f>
        <v>○</v>
      </c>
      <c r="F34" s="45" t="str">
        <f>IF(入力シート!Z53="C","○","")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IF(入力シート!AB53="A","○","")</f>
        <v/>
      </c>
      <c r="E35" s="45" t="str">
        <f>IF(入力シート!AB53="B","○","")</f>
        <v/>
      </c>
      <c r="F35" s="45" t="str">
        <f>IF(入力シート!AB53="C","○","")</f>
        <v>○</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IF(入力シート!AD53="A","○","")</f>
        <v>○</v>
      </c>
      <c r="E36" s="45" t="str">
        <f>IF(入力シート!AD53="B","○","")</f>
        <v/>
      </c>
      <c r="F36" s="45" t="str">
        <f>IF(入力シート!AD53="C","○","")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IF(入力シート!AF53="A","○","")</f>
        <v/>
      </c>
      <c r="E37" s="45" t="str">
        <f>IF(入力シート!AF53="B","○","")</f>
        <v>○</v>
      </c>
      <c r="F37" s="45" t="str">
        <f>IF(入力シート!AF53="C","○","")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IF(入力シート!AH53="A","○","")</f>
        <v/>
      </c>
      <c r="E38" s="45" t="str">
        <f>IF(入力シート!AH53="B","○","")</f>
        <v/>
      </c>
      <c r="F38" s="45" t="str">
        <f>IF(入力シート!AH53="C","○","")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IF(入力シート!AJ53="A","○","")</f>
        <v/>
      </c>
      <c r="E39" s="45" t="str">
        <f>IF(入力シート!AJ53="B","○","")</f>
        <v/>
      </c>
      <c r="F39" s="45" t="str">
        <f>IF(入力シート!AJ53="C","○","")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IF(入力シート!AL53="A","○","")</f>
        <v/>
      </c>
      <c r="E40" s="45" t="str">
        <f>IF(入力シート!AL53="B","○","")</f>
        <v/>
      </c>
      <c r="F40" s="45" t="str">
        <f>IF(入力シート!AL53="C","○","")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IF(入力シート!AN53="A","○","")</f>
        <v/>
      </c>
      <c r="E41" s="45" t="str">
        <f>IF(入力シート!AN53="B","○","")</f>
        <v/>
      </c>
      <c r="F41" s="45" t="str">
        <f>IF(入力シート!AN53="C","○","")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IF(入力シート!AP53="A","○","")</f>
        <v/>
      </c>
      <c r="E42" s="45" t="str">
        <f>IF(入力シート!AP53="B","○","")</f>
        <v/>
      </c>
      <c r="F42" s="45" t="str">
        <f>IF(入力シート!AP53="C","○","")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IF(入力シート!B54="","",入力シート!B54)</f>
        <v>春　五郎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64</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IF(入力シート!D54="A","○","")</f>
        <v/>
      </c>
      <c r="E23" s="21" t="str">
        <f>IF(入力シート!D54="B","○","")</f>
        <v/>
      </c>
      <c r="F23" s="21" t="str">
        <f>IF(入力シート!D54="C","○","")</f>
        <v>○</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IF(入力シート!F54="A","○","")</f>
        <v>○</v>
      </c>
      <c r="E24" s="45" t="str">
        <f>IF(入力シート!F54="B","○","")</f>
        <v/>
      </c>
      <c r="F24" s="45" t="str">
        <f>IF(入力シート!F54="C","○","")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IF(入力シート!H54="A","○","")</f>
        <v>○</v>
      </c>
      <c r="E25" s="22" t="str">
        <f>IF(入力シート!H54="B","○","")</f>
        <v/>
      </c>
      <c r="F25" s="22" t="str">
        <f>IF(入力シート!H54="C","○","")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IF(入力シート!J54="A","○","")</f>
        <v/>
      </c>
      <c r="E26" s="22" t="str">
        <f>IF(入力シート!J54="B","○","")</f>
        <v>○</v>
      </c>
      <c r="F26" s="22" t="str">
        <f>IF(入力シート!J54="C","○","")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IF(入力シート!L54="A","○","")</f>
        <v/>
      </c>
      <c r="E27" s="22" t="str">
        <f>IF(入力シート!L54="B","○","")</f>
        <v/>
      </c>
      <c r="F27" s="22" t="str">
        <f>IF(入力シート!L54="C","○","")</f>
        <v>○</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IF(入力シート!N54="A","○","")</f>
        <v>○</v>
      </c>
      <c r="E28" s="22" t="str">
        <f>IF(入力シート!N54="B","○","")</f>
        <v/>
      </c>
      <c r="F28" s="22" t="str">
        <f>IF(入力シート!N54="C","○","")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IF(入力シート!P54="A","○","")</f>
        <v/>
      </c>
      <c r="E29" s="22" t="str">
        <f>IF(入力シート!P54="B","○","")</f>
        <v/>
      </c>
      <c r="F29" s="22" t="str">
        <f>IF(入力シート!P54="C","○","")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IF(入力シート!R54="A","○","")</f>
        <v/>
      </c>
      <c r="E30" s="22" t="str">
        <f>IF(入力シート!R54="B","○","")</f>
        <v/>
      </c>
      <c r="F30" s="22" t="str">
        <f>IF(入力シート!R54="C","○","")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IF(入力シート!T54="A","○","")</f>
        <v/>
      </c>
      <c r="E31" s="22" t="str">
        <f>IF(入力シート!T54="B","○","")</f>
        <v/>
      </c>
      <c r="F31" s="22" t="str">
        <f>IF(入力シート!T54="C","○","")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IF(入力シート!V54="A","○","")</f>
        <v/>
      </c>
      <c r="E32" s="23" t="str">
        <f>IF(入力シート!V54="B","○","")</f>
        <v/>
      </c>
      <c r="F32" s="23" t="str">
        <f>IF(入力シート!V54="C","○","")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IF(入力シート!X54="A","○","")</f>
        <v>○</v>
      </c>
      <c r="E33" s="45" t="str">
        <f>IF(入力シート!X54="B","○","")</f>
        <v/>
      </c>
      <c r="F33" s="45" t="str">
        <f>IF(入力シート!X54="C","○","")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IF(入力シート!Z54="A","○","")</f>
        <v/>
      </c>
      <c r="E34" s="45" t="str">
        <f>IF(入力シート!Z54="B","○","")</f>
        <v>○</v>
      </c>
      <c r="F34" s="45" t="str">
        <f>IF(入力シート!Z54="C","○","")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IF(入力シート!AB54="A","○","")</f>
        <v/>
      </c>
      <c r="E35" s="45" t="str">
        <f>IF(入力シート!AB54="B","○","")</f>
        <v/>
      </c>
      <c r="F35" s="45" t="str">
        <f>IF(入力シート!AB54="C","○","")</f>
        <v>○</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IF(入力シート!AD54="A","○","")</f>
        <v>○</v>
      </c>
      <c r="E36" s="45" t="str">
        <f>IF(入力シート!AD54="B","○","")</f>
        <v/>
      </c>
      <c r="F36" s="45" t="str">
        <f>IF(入力シート!AD54="C","○","")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IF(入力シート!AF54="A","○","")</f>
        <v>○</v>
      </c>
      <c r="E37" s="45" t="str">
        <f>IF(入力シート!AF54="B","○","")</f>
        <v/>
      </c>
      <c r="F37" s="45" t="str">
        <f>IF(入力シート!AF54="C","○","")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IF(入力シート!AH54="A","○","")</f>
        <v/>
      </c>
      <c r="E38" s="45" t="str">
        <f>IF(入力シート!AH54="B","○","")</f>
        <v/>
      </c>
      <c r="F38" s="45" t="str">
        <f>IF(入力シート!AH54="C","○","")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IF(入力シート!AJ54="A","○","")</f>
        <v/>
      </c>
      <c r="E39" s="45" t="str">
        <f>IF(入力シート!AJ54="B","○","")</f>
        <v/>
      </c>
      <c r="F39" s="45" t="str">
        <f>IF(入力シート!AJ54="C","○","")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IF(入力シート!AL54="A","○","")</f>
        <v/>
      </c>
      <c r="E40" s="45" t="str">
        <f>IF(入力シート!AL54="B","○","")</f>
        <v/>
      </c>
      <c r="F40" s="45" t="str">
        <f>IF(入力シート!AL54="C","○","")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IF(入力シート!AN54="A","○","")</f>
        <v/>
      </c>
      <c r="E41" s="45" t="str">
        <f>IF(入力シート!AN54="B","○","")</f>
        <v/>
      </c>
      <c r="F41" s="45" t="str">
        <f>IF(入力シート!AN54="C","○","")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IF(入力シート!AP54="A","○","")</f>
        <v/>
      </c>
      <c r="E42" s="45" t="str">
        <f>IF(入力シート!AP54="B","○","")</f>
        <v/>
      </c>
      <c r="F42" s="45" t="str">
        <f>IF(入力シート!AP54="C","○","")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IF(入力シート!B55="","",入力シート!B55)</f>
        <v>夏　一郎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65</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IF(入力シート!D55="A","○","")</f>
        <v/>
      </c>
      <c r="E23" s="21" t="str">
        <f>IF(入力シート!D55="B","○","")</f>
        <v>○</v>
      </c>
      <c r="F23" s="21" t="str">
        <f>IF(入力シート!D55="C","○","")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IF(入力シート!F55="A","○","")</f>
        <v/>
      </c>
      <c r="E24" s="45" t="str">
        <f>IF(入力シート!F55="B","○","")</f>
        <v/>
      </c>
      <c r="F24" s="45" t="str">
        <f>IF(入力シート!F55="C","○","")</f>
        <v>○</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IF(入力シート!H55="A","○","")</f>
        <v>○</v>
      </c>
      <c r="E25" s="22" t="str">
        <f>IF(入力シート!H55="B","○","")</f>
        <v/>
      </c>
      <c r="F25" s="22" t="str">
        <f>IF(入力シート!H55="C","○","")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IF(入力シート!J55="A","○","")</f>
        <v/>
      </c>
      <c r="E26" s="22" t="str">
        <f>IF(入力シート!J55="B","○","")</f>
        <v/>
      </c>
      <c r="F26" s="22" t="str">
        <f>IF(入力シート!J55="C","○","")</f>
        <v>○</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IF(入力シート!L55="A","○","")</f>
        <v/>
      </c>
      <c r="E27" s="22" t="str">
        <f>IF(入力シート!L55="B","○","")</f>
        <v>○</v>
      </c>
      <c r="F27" s="22" t="str">
        <f>IF(入力シート!L55="C","○","")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IF(入力シート!N55="A","○","")</f>
        <v/>
      </c>
      <c r="E28" s="22" t="str">
        <f>IF(入力シート!N55="B","○","")</f>
        <v/>
      </c>
      <c r="F28" s="22" t="str">
        <f>IF(入力シート!N55="C","○","")</f>
        <v>○</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IF(入力シート!P55="A","○","")</f>
        <v/>
      </c>
      <c r="E29" s="22" t="str">
        <f>IF(入力シート!P55="B","○","")</f>
        <v/>
      </c>
      <c r="F29" s="22" t="str">
        <f>IF(入力シート!P55="C","○","")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IF(入力シート!R55="A","○","")</f>
        <v/>
      </c>
      <c r="E30" s="22" t="str">
        <f>IF(入力シート!R55="B","○","")</f>
        <v/>
      </c>
      <c r="F30" s="22" t="str">
        <f>IF(入力シート!R55="C","○","")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IF(入力シート!T55="A","○","")</f>
        <v/>
      </c>
      <c r="E31" s="22" t="str">
        <f>IF(入力シート!T55="B","○","")</f>
        <v/>
      </c>
      <c r="F31" s="22" t="str">
        <f>IF(入力シート!T55="C","○","")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IF(入力シート!V55="A","○","")</f>
        <v/>
      </c>
      <c r="E32" s="23" t="str">
        <f>IF(入力シート!V55="B","○","")</f>
        <v/>
      </c>
      <c r="F32" s="23" t="str">
        <f>IF(入力シート!V55="C","○","")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IF(入力シート!X55="A","○","")</f>
        <v>○</v>
      </c>
      <c r="E33" s="45" t="str">
        <f>IF(入力シート!X55="B","○","")</f>
        <v/>
      </c>
      <c r="F33" s="45" t="str">
        <f>IF(入力シート!X55="C","○","")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IF(入力シート!Z55="A","○","")</f>
        <v>○</v>
      </c>
      <c r="E34" s="45" t="str">
        <f>IF(入力シート!Z55="B","○","")</f>
        <v/>
      </c>
      <c r="F34" s="45" t="str">
        <f>IF(入力シート!Z55="C","○","")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IF(入力シート!AB55="A","○","")</f>
        <v/>
      </c>
      <c r="E35" s="45" t="str">
        <f>IF(入力シート!AB55="B","○","")</f>
        <v>○</v>
      </c>
      <c r="F35" s="45" t="str">
        <f>IF(入力シート!AB55="C","○","")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IF(入力シート!AD55="A","○","")</f>
        <v/>
      </c>
      <c r="E36" s="45" t="str">
        <f>IF(入力シート!AD55="B","○","")</f>
        <v/>
      </c>
      <c r="F36" s="45" t="str">
        <f>IF(入力シート!AD55="C","○","")</f>
        <v>○</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IF(入力シート!AF55="A","○","")</f>
        <v>○</v>
      </c>
      <c r="E37" s="45" t="str">
        <f>IF(入力シート!AF55="B","○","")</f>
        <v/>
      </c>
      <c r="F37" s="45" t="str">
        <f>IF(入力シート!AF55="C","○","")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IF(入力シート!AH55="A","○","")</f>
        <v/>
      </c>
      <c r="E38" s="45" t="str">
        <f>IF(入力シート!AH55="B","○","")</f>
        <v/>
      </c>
      <c r="F38" s="45" t="str">
        <f>IF(入力シート!AH55="C","○","")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IF(入力シート!AJ55="A","○","")</f>
        <v/>
      </c>
      <c r="E39" s="45" t="str">
        <f>IF(入力シート!AJ55="B","○","")</f>
        <v/>
      </c>
      <c r="F39" s="45" t="str">
        <f>IF(入力シート!AJ55="C","○","")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IF(入力シート!AL55="A","○","")</f>
        <v/>
      </c>
      <c r="E40" s="45" t="str">
        <f>IF(入力シート!AL55="B","○","")</f>
        <v/>
      </c>
      <c r="F40" s="45" t="str">
        <f>IF(入力シート!AL55="C","○","")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IF(入力シート!AN55="A","○","")</f>
        <v/>
      </c>
      <c r="E41" s="45" t="str">
        <f>IF(入力シート!AN55="B","○","")</f>
        <v/>
      </c>
      <c r="F41" s="45" t="str">
        <f>IF(入力シート!AN55="C","○","")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IF(入力シート!AP55="A","○","")</f>
        <v/>
      </c>
      <c r="E42" s="45" t="str">
        <f>IF(入力シート!AP55="B","○","")</f>
        <v/>
      </c>
      <c r="F42" s="45" t="str">
        <f>IF(入力シート!AP55="C","○","")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IF(入力シート!B56="","",入力シート!B56)</f>
        <v>夏　二郎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62</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IF(入力シート!D56="A","○","")</f>
        <v/>
      </c>
      <c r="E23" s="21" t="str">
        <f>IF(入力シート!D56="B","○","")</f>
        <v>○</v>
      </c>
      <c r="F23" s="21" t="str">
        <f>IF(入力シート!D56="C","○","")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IF(入力シート!F56="A","○","")</f>
        <v/>
      </c>
      <c r="E24" s="45" t="str">
        <f>IF(入力シート!F56="B","○","")</f>
        <v/>
      </c>
      <c r="F24" s="45" t="str">
        <f>IF(入力シート!F56="C","○","")</f>
        <v>○</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IF(入力シート!H56="A","○","")</f>
        <v>○</v>
      </c>
      <c r="E25" s="22" t="str">
        <f>IF(入力シート!H56="B","○","")</f>
        <v/>
      </c>
      <c r="F25" s="22" t="str">
        <f>IF(入力シート!H56="C","○","")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IF(入力シート!J56="A","○","")</f>
        <v/>
      </c>
      <c r="E26" s="22" t="str">
        <f>IF(入力シート!J56="B","○","")</f>
        <v>○</v>
      </c>
      <c r="F26" s="22" t="str">
        <f>IF(入力シート!J56="C","○","")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IF(入力シート!L56="A","○","")</f>
        <v/>
      </c>
      <c r="E27" s="22" t="str">
        <f>IF(入力シート!L56="B","○","")</f>
        <v>○</v>
      </c>
      <c r="F27" s="22" t="str">
        <f>IF(入力シート!L56="C","○","")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IF(入力シート!N56="A","○","")</f>
        <v/>
      </c>
      <c r="E28" s="22" t="str">
        <f>IF(入力シート!N56="B","○","")</f>
        <v/>
      </c>
      <c r="F28" s="22" t="str">
        <f>IF(入力シート!N56="C","○","")</f>
        <v>○</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IF(入力シート!P56="A","○","")</f>
        <v/>
      </c>
      <c r="E29" s="22" t="str">
        <f>IF(入力シート!P56="B","○","")</f>
        <v/>
      </c>
      <c r="F29" s="22" t="str">
        <f>IF(入力シート!P56="C","○","")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IF(入力シート!R56="A","○","")</f>
        <v/>
      </c>
      <c r="E30" s="22" t="str">
        <f>IF(入力シート!R56="B","○","")</f>
        <v/>
      </c>
      <c r="F30" s="22" t="str">
        <f>IF(入力シート!R56="C","○","")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IF(入力シート!T56="A","○","")</f>
        <v/>
      </c>
      <c r="E31" s="22" t="str">
        <f>IF(入力シート!T56="B","○","")</f>
        <v/>
      </c>
      <c r="F31" s="22" t="str">
        <f>IF(入力シート!T56="C","○","")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IF(入力シート!V56="A","○","")</f>
        <v/>
      </c>
      <c r="E32" s="23" t="str">
        <f>IF(入力シート!V56="B","○","")</f>
        <v/>
      </c>
      <c r="F32" s="23" t="str">
        <f>IF(入力シート!V56="C","○","")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IF(入力シート!X56="A","○","")</f>
        <v/>
      </c>
      <c r="E33" s="45" t="str">
        <f>IF(入力シート!X56="B","○","")</f>
        <v/>
      </c>
      <c r="F33" s="45" t="str">
        <f>IF(入力シート!X56="C","○","")</f>
        <v>○</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IF(入力シート!Z56="A","○","")</f>
        <v>○</v>
      </c>
      <c r="E34" s="45" t="str">
        <f>IF(入力シート!Z56="B","○","")</f>
        <v/>
      </c>
      <c r="F34" s="45" t="str">
        <f>IF(入力シート!Z56="C","○","")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IF(入力シート!AB56="A","○","")</f>
        <v/>
      </c>
      <c r="E35" s="45" t="str">
        <f>IF(入力シート!AB56="B","○","")</f>
        <v>○</v>
      </c>
      <c r="F35" s="45" t="str">
        <f>IF(入力シート!AB56="C","○","")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IF(入力シート!AD56="A","○","")</f>
        <v/>
      </c>
      <c r="E36" s="45" t="str">
        <f>IF(入力シート!AD56="B","○","")</f>
        <v/>
      </c>
      <c r="F36" s="45" t="str">
        <f>IF(入力シート!AD56="C","○","")</f>
        <v>○</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IF(入力シート!AF56="A","○","")</f>
        <v>○</v>
      </c>
      <c r="E37" s="45" t="str">
        <f>IF(入力シート!AF56="B","○","")</f>
        <v/>
      </c>
      <c r="F37" s="45" t="str">
        <f>IF(入力シート!AF56="C","○","")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IF(入力シート!AH56="A","○","")</f>
        <v/>
      </c>
      <c r="E38" s="45" t="str">
        <f>IF(入力シート!AH56="B","○","")</f>
        <v/>
      </c>
      <c r="F38" s="45" t="str">
        <f>IF(入力シート!AH56="C","○","")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IF(入力シート!AJ56="A","○","")</f>
        <v/>
      </c>
      <c r="E39" s="45" t="str">
        <f>IF(入力シート!AJ56="B","○","")</f>
        <v/>
      </c>
      <c r="F39" s="45" t="str">
        <f>IF(入力シート!AJ56="C","○","")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IF(入力シート!AL56="A","○","")</f>
        <v/>
      </c>
      <c r="E40" s="45" t="str">
        <f>IF(入力シート!AL56="B","○","")</f>
        <v/>
      </c>
      <c r="F40" s="45" t="str">
        <f>IF(入力シート!AL56="C","○","")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IF(入力シート!AN56="A","○","")</f>
        <v/>
      </c>
      <c r="E41" s="45" t="str">
        <f>IF(入力シート!AN56="B","○","")</f>
        <v/>
      </c>
      <c r="F41" s="45" t="str">
        <f>IF(入力シート!AN56="C","○","")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IF(入力シート!AP56="A","○","")</f>
        <v/>
      </c>
      <c r="E42" s="45" t="str">
        <f>IF(入力シート!AP56="B","○","")</f>
        <v/>
      </c>
      <c r="F42" s="45" t="str">
        <f>IF(入力シート!AP56="C","○","")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IF(入力シート!B57="","",入力シート!B57)</f>
        <v>夏　三郎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64</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IF(入力シート!D57="A","○","")</f>
        <v>○</v>
      </c>
      <c r="E23" s="21" t="str">
        <f>IF(入力シート!D57="B","○","")</f>
        <v/>
      </c>
      <c r="F23" s="21" t="str">
        <f>IF(入力シート!D57="C","○","")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IF(入力シート!F57="A","○","")</f>
        <v/>
      </c>
      <c r="E24" s="45" t="str">
        <f>IF(入力シート!F57="B","○","")</f>
        <v>○</v>
      </c>
      <c r="F24" s="45" t="str">
        <f>IF(入力シート!F57="C","○","")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IF(入力シート!H57="A","○","")</f>
        <v/>
      </c>
      <c r="E25" s="22" t="str">
        <f>IF(入力シート!H57="B","○","")</f>
        <v/>
      </c>
      <c r="F25" s="22" t="str">
        <f>IF(入力シート!H57="C","○","")</f>
        <v>○</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IF(入力シート!J57="A","○","")</f>
        <v/>
      </c>
      <c r="E26" s="22" t="str">
        <f>IF(入力シート!J57="B","○","")</f>
        <v>○</v>
      </c>
      <c r="F26" s="22" t="str">
        <f>IF(入力シート!J57="C","○","")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IF(入力シート!L57="A","○","")</f>
        <v>○</v>
      </c>
      <c r="E27" s="22" t="str">
        <f>IF(入力シート!L57="B","○","")</f>
        <v/>
      </c>
      <c r="F27" s="22" t="str">
        <f>IF(入力シート!L57="C","○","")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IF(入力シート!N57="A","○","")</f>
        <v/>
      </c>
      <c r="E28" s="22" t="str">
        <f>IF(入力シート!N57="B","○","")</f>
        <v>○</v>
      </c>
      <c r="F28" s="22" t="str">
        <f>IF(入力シート!N57="C","○","")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IF(入力シート!P57="A","○","")</f>
        <v/>
      </c>
      <c r="E29" s="22" t="str">
        <f>IF(入力シート!P57="B","○","")</f>
        <v/>
      </c>
      <c r="F29" s="22" t="str">
        <f>IF(入力シート!P57="C","○","")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IF(入力シート!R57="A","○","")</f>
        <v/>
      </c>
      <c r="E30" s="22" t="str">
        <f>IF(入力シート!R57="B","○","")</f>
        <v/>
      </c>
      <c r="F30" s="22" t="str">
        <f>IF(入力シート!R57="C","○","")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IF(入力シート!T57="A","○","")</f>
        <v/>
      </c>
      <c r="E31" s="22" t="str">
        <f>IF(入力シート!T57="B","○","")</f>
        <v/>
      </c>
      <c r="F31" s="22" t="str">
        <f>IF(入力シート!T57="C","○","")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IF(入力シート!V57="A","○","")</f>
        <v/>
      </c>
      <c r="E32" s="23" t="str">
        <f>IF(入力シート!V57="B","○","")</f>
        <v/>
      </c>
      <c r="F32" s="23" t="str">
        <f>IF(入力シート!V57="C","○","")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IF(入力シート!X57="A","○","")</f>
        <v/>
      </c>
      <c r="E33" s="45" t="str">
        <f>IF(入力シート!X57="B","○","")</f>
        <v/>
      </c>
      <c r="F33" s="45" t="str">
        <f>IF(入力シート!X57="C","○","")</f>
        <v>○</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IF(入力シート!Z57="A","○","")</f>
        <v>○</v>
      </c>
      <c r="E34" s="45" t="str">
        <f>IF(入力シート!Z57="B","○","")</f>
        <v/>
      </c>
      <c r="F34" s="45" t="str">
        <f>IF(入力シート!Z57="C","○","")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IF(入力シート!AB57="A","○","")</f>
        <v>○</v>
      </c>
      <c r="E35" s="45" t="str">
        <f>IF(入力シート!AB57="B","○","")</f>
        <v/>
      </c>
      <c r="F35" s="45" t="str">
        <f>IF(入力シート!AB57="C","○","")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IF(入力シート!AD57="A","○","")</f>
        <v/>
      </c>
      <c r="E36" s="45" t="str">
        <f>IF(入力シート!AD57="B","○","")</f>
        <v>○</v>
      </c>
      <c r="F36" s="45" t="str">
        <f>IF(入力シート!AD57="C","○","")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IF(入力シート!AF57="A","○","")</f>
        <v/>
      </c>
      <c r="E37" s="45" t="str">
        <f>IF(入力シート!AF57="B","○","")</f>
        <v/>
      </c>
      <c r="F37" s="45" t="str">
        <f>IF(入力シート!AF57="C","○","")</f>
        <v>○</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IF(入力シート!AH57="A","○","")</f>
        <v/>
      </c>
      <c r="E38" s="45" t="str">
        <f>IF(入力シート!AH57="B","○","")</f>
        <v/>
      </c>
      <c r="F38" s="45" t="str">
        <f>IF(入力シート!AH57="C","○","")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IF(入力シート!AJ57="A","○","")</f>
        <v/>
      </c>
      <c r="E39" s="45" t="str">
        <f>IF(入力シート!AJ57="B","○","")</f>
        <v/>
      </c>
      <c r="F39" s="45" t="str">
        <f>IF(入力シート!AJ57="C","○","")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IF(入力シート!AL57="A","○","")</f>
        <v/>
      </c>
      <c r="E40" s="45" t="str">
        <f>IF(入力シート!AL57="B","○","")</f>
        <v/>
      </c>
      <c r="F40" s="45" t="str">
        <f>IF(入力シート!AL57="C","○","")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IF(入力シート!AN57="A","○","")</f>
        <v/>
      </c>
      <c r="E41" s="45" t="str">
        <f>IF(入力シート!AN57="B","○","")</f>
        <v/>
      </c>
      <c r="F41" s="45" t="str">
        <f>IF(入力シート!AN57="C","○","")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IF(入力シート!AP57="A","○","")</f>
        <v/>
      </c>
      <c r="E42" s="45" t="str">
        <f>IF(入力シート!AP57="B","○","")</f>
        <v/>
      </c>
      <c r="F42" s="45" t="str">
        <f>IF(入力シート!AP57="C","○","")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IF(入力シート!B58="","",入力シート!B58)</f>
        <v>夏　四郎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66</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IF(入力シート!D58="A","○","")</f>
        <v>○</v>
      </c>
      <c r="E23" s="21" t="str">
        <f>IF(入力シート!D58="B","○","")</f>
        <v/>
      </c>
      <c r="F23" s="21" t="str">
        <f>IF(入力シート!D58="C","○","")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IF(入力シート!F58="A","○","")</f>
        <v/>
      </c>
      <c r="E24" s="45" t="str">
        <f>IF(入力シート!F58="B","○","")</f>
        <v>○</v>
      </c>
      <c r="F24" s="45" t="str">
        <f>IF(入力シート!F58="C","○","")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IF(入力シート!H58="A","○","")</f>
        <v/>
      </c>
      <c r="E25" s="22" t="str">
        <f>IF(入力シート!H58="B","○","")</f>
        <v/>
      </c>
      <c r="F25" s="22" t="str">
        <f>IF(入力シート!H58="C","○","")</f>
        <v>○</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IF(入力シート!J58="A","○","")</f>
        <v>○</v>
      </c>
      <c r="E26" s="22" t="str">
        <f>IF(入力シート!J58="B","○","")</f>
        <v/>
      </c>
      <c r="F26" s="22" t="str">
        <f>IF(入力シート!J58="C","○","")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IF(入力シート!L58="A","○","")</f>
        <v>○</v>
      </c>
      <c r="E27" s="22" t="str">
        <f>IF(入力シート!L58="B","○","")</f>
        <v/>
      </c>
      <c r="F27" s="22" t="str">
        <f>IF(入力シート!L58="C","○","")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IF(入力シート!N58="A","○","")</f>
        <v/>
      </c>
      <c r="E28" s="22" t="str">
        <f>IF(入力シート!N58="B","○","")</f>
        <v>○</v>
      </c>
      <c r="F28" s="22" t="str">
        <f>IF(入力シート!N58="C","○","")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IF(入力シート!P58="A","○","")</f>
        <v/>
      </c>
      <c r="E29" s="22" t="str">
        <f>IF(入力シート!P58="B","○","")</f>
        <v/>
      </c>
      <c r="F29" s="22" t="str">
        <f>IF(入力シート!P58="C","○","")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IF(入力シート!R58="A","○","")</f>
        <v/>
      </c>
      <c r="E30" s="22" t="str">
        <f>IF(入力シート!R58="B","○","")</f>
        <v/>
      </c>
      <c r="F30" s="22" t="str">
        <f>IF(入力シート!R58="C","○","")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IF(入力シート!T58="A","○","")</f>
        <v/>
      </c>
      <c r="E31" s="22" t="str">
        <f>IF(入力シート!T58="B","○","")</f>
        <v/>
      </c>
      <c r="F31" s="22" t="str">
        <f>IF(入力シート!T58="C","○","")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IF(入力シート!V58="A","○","")</f>
        <v/>
      </c>
      <c r="E32" s="23" t="str">
        <f>IF(入力シート!V58="B","○","")</f>
        <v/>
      </c>
      <c r="F32" s="23" t="str">
        <f>IF(入力シート!V58="C","○","")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IF(入力シート!X58="A","○","")</f>
        <v/>
      </c>
      <c r="E33" s="45" t="str">
        <f>IF(入力シート!X58="B","○","")</f>
        <v>○</v>
      </c>
      <c r="F33" s="45" t="str">
        <f>IF(入力シート!X58="C","○","")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IF(入力シート!Z58="A","○","")</f>
        <v/>
      </c>
      <c r="E34" s="45" t="str">
        <f>IF(入力シート!Z58="B","○","")</f>
        <v/>
      </c>
      <c r="F34" s="45" t="str">
        <f>IF(入力シート!Z58="C","○","")</f>
        <v>○</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IF(入力シート!AB58="A","○","")</f>
        <v>○</v>
      </c>
      <c r="E35" s="45" t="str">
        <f>IF(入力シート!AB58="B","○","")</f>
        <v/>
      </c>
      <c r="F35" s="45" t="str">
        <f>IF(入力シート!AB58="C","○","")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IF(入力シート!AD58="A","○","")</f>
        <v/>
      </c>
      <c r="E36" s="45" t="str">
        <f>IF(入力シート!AD58="B","○","")</f>
        <v>○</v>
      </c>
      <c r="F36" s="45" t="str">
        <f>IF(入力シート!AD58="C","○","")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IF(入力シート!AF58="A","○","")</f>
        <v/>
      </c>
      <c r="E37" s="45" t="str">
        <f>IF(入力シート!AF58="B","○","")</f>
        <v/>
      </c>
      <c r="F37" s="45" t="str">
        <f>IF(入力シート!AF58="C","○","")</f>
        <v>○</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IF(入力シート!AH58="A","○","")</f>
        <v/>
      </c>
      <c r="E38" s="45" t="str">
        <f>IF(入力シート!AH58="B","○","")</f>
        <v/>
      </c>
      <c r="F38" s="45" t="str">
        <f>IF(入力シート!AH58="C","○","")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IF(入力シート!AJ58="A","○","")</f>
        <v/>
      </c>
      <c r="E39" s="45" t="str">
        <f>IF(入力シート!AJ58="B","○","")</f>
        <v/>
      </c>
      <c r="F39" s="45" t="str">
        <f>IF(入力シート!AJ58="C","○","")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IF(入力シート!AL58="A","○","")</f>
        <v/>
      </c>
      <c r="E40" s="45" t="str">
        <f>IF(入力シート!AL58="B","○","")</f>
        <v/>
      </c>
      <c r="F40" s="45" t="str">
        <f>IF(入力シート!AL58="C","○","")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IF(入力シート!AN58="A","○","")</f>
        <v/>
      </c>
      <c r="E41" s="45" t="str">
        <f>IF(入力シート!AN58="B","○","")</f>
        <v/>
      </c>
      <c r="F41" s="45" t="str">
        <f>IF(入力シート!AN58="C","○","")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IF(入力シート!AP58="A","○","")</f>
        <v/>
      </c>
      <c r="E42" s="45" t="str">
        <f>IF(入力シート!AP58="B","○","")</f>
        <v/>
      </c>
      <c r="F42" s="45" t="str">
        <f>IF(入力シート!AP58="C","○","")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IF(入力シート!B59="","",入力シート!B59)</f>
        <v>夏　五郎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67</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IF(入力シート!D59="A","○","")</f>
        <v>○</v>
      </c>
      <c r="E23" s="21" t="str">
        <f>IF(入力シート!D59="B","○","")</f>
        <v/>
      </c>
      <c r="F23" s="21" t="str">
        <f>IF(入力シート!D59="C","○","")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IF(入力シート!F59="A","○","")</f>
        <v>○</v>
      </c>
      <c r="E24" s="45" t="str">
        <f>IF(入力シート!F59="B","○","")</f>
        <v/>
      </c>
      <c r="F24" s="45" t="str">
        <f>IF(入力シート!F59="C","○","")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IF(入力シート!H59="A","○","")</f>
        <v/>
      </c>
      <c r="E25" s="22" t="str">
        <f>IF(入力シート!H59="B","○","")</f>
        <v>○</v>
      </c>
      <c r="F25" s="22" t="str">
        <f>IF(入力シート!H59="C","○","")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IF(入力シート!J59="A","○","")</f>
        <v>○</v>
      </c>
      <c r="E26" s="22" t="str">
        <f>IF(入力シート!J59="B","○","")</f>
        <v/>
      </c>
      <c r="F26" s="22" t="str">
        <f>IF(入力シート!J59="C","○","")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IF(入力シート!L59="A","○","")</f>
        <v>○</v>
      </c>
      <c r="E27" s="22" t="str">
        <f>IF(入力シート!L59="B","○","")</f>
        <v/>
      </c>
      <c r="F27" s="22" t="str">
        <f>IF(入力シート!L59="C","○","")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IF(入力シート!N59="A","○","")</f>
        <v>○</v>
      </c>
      <c r="E28" s="22" t="str">
        <f>IF(入力シート!N59="B","○","")</f>
        <v/>
      </c>
      <c r="F28" s="22" t="str">
        <f>IF(入力シート!N59="C","○","")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IF(入力シート!P59="A","○","")</f>
        <v/>
      </c>
      <c r="E29" s="22" t="str">
        <f>IF(入力シート!P59="B","○","")</f>
        <v/>
      </c>
      <c r="F29" s="22" t="str">
        <f>IF(入力シート!P59="C","○","")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IF(入力シート!R59="A","○","")</f>
        <v/>
      </c>
      <c r="E30" s="22" t="str">
        <f>IF(入力シート!R59="B","○","")</f>
        <v/>
      </c>
      <c r="F30" s="22" t="str">
        <f>IF(入力シート!R59="C","○","")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IF(入力シート!T59="A","○","")</f>
        <v/>
      </c>
      <c r="E31" s="22" t="str">
        <f>IF(入力シート!T59="B","○","")</f>
        <v/>
      </c>
      <c r="F31" s="22" t="str">
        <f>IF(入力シート!T59="C","○","")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IF(入力シート!V59="A","○","")</f>
        <v/>
      </c>
      <c r="E32" s="23" t="str">
        <f>IF(入力シート!V59="B","○","")</f>
        <v/>
      </c>
      <c r="F32" s="23" t="str">
        <f>IF(入力シート!V59="C","○","")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IF(入力シート!X59="A","○","")</f>
        <v/>
      </c>
      <c r="E33" s="45" t="str">
        <f>IF(入力シート!X59="B","○","")</f>
        <v>○</v>
      </c>
      <c r="F33" s="45" t="str">
        <f>IF(入力シート!X59="C","○","")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IF(入力シート!Z59="A","○","")</f>
        <v/>
      </c>
      <c r="E34" s="45" t="str">
        <f>IF(入力シート!Z59="B","○","")</f>
        <v/>
      </c>
      <c r="F34" s="45" t="str">
        <f>IF(入力シート!Z59="C","○","")</f>
        <v>○</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IF(入力シート!AB59="A","○","")</f>
        <v>○</v>
      </c>
      <c r="E35" s="45" t="str">
        <f>IF(入力シート!AB59="B","○","")</f>
        <v/>
      </c>
      <c r="F35" s="45" t="str">
        <f>IF(入力シート!AB59="C","○","")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IF(入力シート!AD59="A","○","")</f>
        <v>○</v>
      </c>
      <c r="E36" s="45" t="str">
        <f>IF(入力シート!AD59="B","○","")</f>
        <v/>
      </c>
      <c r="F36" s="45" t="str">
        <f>IF(入力シート!AD59="C","○","")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IF(入力シート!AF59="A","○","")</f>
        <v/>
      </c>
      <c r="E37" s="45" t="str">
        <f>IF(入力シート!AF59="B","○","")</f>
        <v>○</v>
      </c>
      <c r="F37" s="45" t="str">
        <f>IF(入力シート!AF59="C","○","")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IF(入力シート!AH59="A","○","")</f>
        <v/>
      </c>
      <c r="E38" s="45" t="str">
        <f>IF(入力シート!AH59="B","○","")</f>
        <v/>
      </c>
      <c r="F38" s="45" t="str">
        <f>IF(入力シート!AH59="C","○","")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IF(入力シート!AJ59="A","○","")</f>
        <v/>
      </c>
      <c r="E39" s="45" t="str">
        <f>IF(入力シート!AJ59="B","○","")</f>
        <v/>
      </c>
      <c r="F39" s="45" t="str">
        <f>IF(入力シート!AJ59="C","○","")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IF(入力シート!AL59="A","○","")</f>
        <v/>
      </c>
      <c r="E40" s="45" t="str">
        <f>IF(入力シート!AL59="B","○","")</f>
        <v/>
      </c>
      <c r="F40" s="45" t="str">
        <f>IF(入力シート!AL59="C","○","")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IF(入力シート!AN59="A","○","")</f>
        <v/>
      </c>
      <c r="E41" s="45" t="str">
        <f>IF(入力シート!AN59="B","○","")</f>
        <v/>
      </c>
      <c r="F41" s="45" t="str">
        <f>IF(入力シート!AN59="C","○","")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IF(入力シート!AP59="A","○","")</f>
        <v/>
      </c>
      <c r="E42" s="45" t="str">
        <f>IF(入力シート!AP59="B","○","")</f>
        <v/>
      </c>
      <c r="F42" s="45" t="str">
        <f>IF(入力シート!AP59="C","○","")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IF(入力シート!B60="","",入力シート!B60)</f>
        <v>さくら　一郎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64</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IF(入力シート!D60="A","○","")</f>
        <v/>
      </c>
      <c r="E23" s="21" t="str">
        <f>IF(入力シート!D60="B","○","")</f>
        <v/>
      </c>
      <c r="F23" s="21" t="str">
        <f>IF(入力シート!D60="C","○","")</f>
        <v>○</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IF(入力シート!F60="A","○","")</f>
        <v>○</v>
      </c>
      <c r="E24" s="45" t="str">
        <f>IF(入力シート!F60="B","○","")</f>
        <v/>
      </c>
      <c r="F24" s="45" t="str">
        <f>IF(入力シート!F60="C","○","")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IF(入力シート!H60="A","○","")</f>
        <v/>
      </c>
      <c r="E25" s="22" t="str">
        <f>IF(入力シート!H60="B","○","")</f>
        <v/>
      </c>
      <c r="F25" s="22" t="str">
        <f>IF(入力シート!H60="C","○","")</f>
        <v>○</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IF(入力シート!J60="A","○","")</f>
        <v>○</v>
      </c>
      <c r="E26" s="22" t="str">
        <f>IF(入力シート!J60="B","○","")</f>
        <v/>
      </c>
      <c r="F26" s="22" t="str">
        <f>IF(入力シート!J60="C","○","")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IF(入力シート!L60="A","○","")</f>
        <v/>
      </c>
      <c r="E27" s="22" t="str">
        <f>IF(入力シート!L60="B","○","")</f>
        <v/>
      </c>
      <c r="F27" s="22" t="str">
        <f>IF(入力シート!L60="C","○","")</f>
        <v>○</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IF(入力シート!N60="A","○","")</f>
        <v>○</v>
      </c>
      <c r="E28" s="22" t="str">
        <f>IF(入力シート!N60="B","○","")</f>
        <v/>
      </c>
      <c r="F28" s="22" t="str">
        <f>IF(入力シート!N60="C","○","")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IF(入力シート!P60="A","○","")</f>
        <v/>
      </c>
      <c r="E29" s="22" t="str">
        <f>IF(入力シート!P60="B","○","")</f>
        <v/>
      </c>
      <c r="F29" s="22" t="str">
        <f>IF(入力シート!P60="C","○","")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IF(入力シート!R60="A","○","")</f>
        <v/>
      </c>
      <c r="E30" s="22" t="str">
        <f>IF(入力シート!R60="B","○","")</f>
        <v/>
      </c>
      <c r="F30" s="22" t="str">
        <f>IF(入力シート!R60="C","○","")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IF(入力シート!T60="A","○","")</f>
        <v/>
      </c>
      <c r="E31" s="22" t="str">
        <f>IF(入力シート!T60="B","○","")</f>
        <v/>
      </c>
      <c r="F31" s="22" t="str">
        <f>IF(入力シート!T60="C","○","")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IF(入力シート!V60="A","○","")</f>
        <v/>
      </c>
      <c r="E32" s="23" t="str">
        <f>IF(入力シート!V60="B","○","")</f>
        <v/>
      </c>
      <c r="F32" s="23" t="str">
        <f>IF(入力シート!V60="C","○","")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IF(入力シート!X60="A","○","")</f>
        <v>○</v>
      </c>
      <c r="E33" s="45" t="str">
        <f>IF(入力シート!X60="B","○","")</f>
        <v/>
      </c>
      <c r="F33" s="45" t="str">
        <f>IF(入力シート!X60="C","○","")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IF(入力シート!Z60="A","○","")</f>
        <v/>
      </c>
      <c r="E34" s="45" t="str">
        <f>IF(入力シート!Z60="B","○","")</f>
        <v>○</v>
      </c>
      <c r="F34" s="45" t="str">
        <f>IF(入力シート!Z60="C","○","")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IF(入力シート!AB60="A","○","")</f>
        <v/>
      </c>
      <c r="E35" s="45" t="str">
        <f>IF(入力シート!AB60="B","○","")</f>
        <v/>
      </c>
      <c r="F35" s="45" t="str">
        <f>IF(入力シート!AB60="C","○","")</f>
        <v>○</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IF(入力シート!AD60="A","○","")</f>
        <v>○</v>
      </c>
      <c r="E36" s="45" t="str">
        <f>IF(入力シート!AD60="B","○","")</f>
        <v/>
      </c>
      <c r="F36" s="45" t="str">
        <f>IF(入力シート!AD60="C","○","")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IF(入力シート!AF60="A","○","")</f>
        <v/>
      </c>
      <c r="E37" s="45" t="str">
        <f>IF(入力シート!AF60="B","○","")</f>
        <v/>
      </c>
      <c r="F37" s="45" t="str">
        <f>IF(入力シート!AF60="C","○","")</f>
        <v>○</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IF(入力シート!AH60="A","○","")</f>
        <v/>
      </c>
      <c r="E38" s="45" t="str">
        <f>IF(入力シート!AH60="B","○","")</f>
        <v/>
      </c>
      <c r="F38" s="45" t="str">
        <f>IF(入力シート!AH60="C","○","")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IF(入力シート!AJ60="A","○","")</f>
        <v/>
      </c>
      <c r="E39" s="45" t="str">
        <f>IF(入力シート!AJ60="B","○","")</f>
        <v/>
      </c>
      <c r="F39" s="45" t="str">
        <f>IF(入力シート!AJ60="C","○","")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IF(入力シート!AL60="A","○","")</f>
        <v/>
      </c>
      <c r="E40" s="45" t="str">
        <f>IF(入力シート!AL60="B","○","")</f>
        <v/>
      </c>
      <c r="F40" s="45" t="str">
        <f>IF(入力シート!AL60="C","○","")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IF(入力シート!AN60="A","○","")</f>
        <v/>
      </c>
      <c r="E41" s="45" t="str">
        <f>IF(入力シート!AN60="B","○","")</f>
        <v/>
      </c>
      <c r="F41" s="45" t="str">
        <f>IF(入力シート!AN60="C","○","")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IF(入力シート!AP60="A","○","")</f>
        <v/>
      </c>
      <c r="E42" s="45" t="str">
        <f>IF(入力シート!AP60="B","○","")</f>
        <v/>
      </c>
      <c r="F42" s="45" t="str">
        <f>IF(入力シート!AP60="C","○","")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IF(入力シート!B61="","",入力シート!B61)</f>
        <v>さくら　二郎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68</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IF(入力シート!D61="A","○","")</f>
        <v/>
      </c>
      <c r="E23" s="21" t="str">
        <f>IF(入力シート!D61="B","○","")</f>
        <v/>
      </c>
      <c r="F23" s="21" t="str">
        <f>IF(入力シート!D61="C","○","")</f>
        <v>○</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IF(入力シート!F61="A","○","")</f>
        <v>○</v>
      </c>
      <c r="E24" s="45" t="str">
        <f>IF(入力シート!F61="B","○","")</f>
        <v/>
      </c>
      <c r="F24" s="45" t="str">
        <f>IF(入力シート!F61="C","○","")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IF(入力シート!H61="A","○","")</f>
        <v/>
      </c>
      <c r="E25" s="22" t="str">
        <f>IF(入力シート!H61="B","○","")</f>
        <v>○</v>
      </c>
      <c r="F25" s="22" t="str">
        <f>IF(入力シート!H61="C","○","")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IF(入力シート!J61="A","○","")</f>
        <v/>
      </c>
      <c r="E26" s="22" t="str">
        <f>IF(入力シート!J61="B","○","")</f>
        <v/>
      </c>
      <c r="F26" s="22" t="str">
        <f>IF(入力シート!J61="C","○","")</f>
        <v>○</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IF(入力シート!L61="A","○","")</f>
        <v/>
      </c>
      <c r="E27" s="22" t="str">
        <f>IF(入力シート!L61="B","○","")</f>
        <v/>
      </c>
      <c r="F27" s="22" t="str">
        <f>IF(入力シート!L61="C","○","")</f>
        <v>○</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IF(入力シート!N61="A","○","")</f>
        <v>○</v>
      </c>
      <c r="E28" s="22" t="str">
        <f>IF(入力シート!N61="B","○","")</f>
        <v/>
      </c>
      <c r="F28" s="22" t="str">
        <f>IF(入力シート!N61="C","○","")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IF(入力シート!P61="A","○","")</f>
        <v/>
      </c>
      <c r="E29" s="22" t="str">
        <f>IF(入力シート!P61="B","○","")</f>
        <v/>
      </c>
      <c r="F29" s="22" t="str">
        <f>IF(入力シート!P61="C","○","")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IF(入力シート!R61="A","○","")</f>
        <v/>
      </c>
      <c r="E30" s="22" t="str">
        <f>IF(入力シート!R61="B","○","")</f>
        <v/>
      </c>
      <c r="F30" s="22" t="str">
        <f>IF(入力シート!R61="C","○","")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IF(入力シート!T61="A","○","")</f>
        <v/>
      </c>
      <c r="E31" s="22" t="str">
        <f>IF(入力シート!T61="B","○","")</f>
        <v/>
      </c>
      <c r="F31" s="22" t="str">
        <f>IF(入力シート!T61="C","○","")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IF(入力シート!V61="A","○","")</f>
        <v/>
      </c>
      <c r="E32" s="23" t="str">
        <f>IF(入力シート!V61="B","○","")</f>
        <v/>
      </c>
      <c r="F32" s="23" t="str">
        <f>IF(入力シート!V61="C","○","")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IF(入力シート!X61="A","○","")</f>
        <v>○</v>
      </c>
      <c r="E33" s="45" t="str">
        <f>IF(入力シート!X61="B","○","")</f>
        <v/>
      </c>
      <c r="F33" s="45" t="str">
        <f>IF(入力シート!X61="C","○","")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IF(入力シート!Z61="A","○","")</f>
        <v/>
      </c>
      <c r="E34" s="45" t="str">
        <f>IF(入力シート!Z61="B","○","")</f>
        <v>○</v>
      </c>
      <c r="F34" s="45" t="str">
        <f>IF(入力シート!Z61="C","○","")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IF(入力シート!AB61="A","○","")</f>
        <v/>
      </c>
      <c r="E35" s="45" t="str">
        <f>IF(入力シート!AB61="B","○","")</f>
        <v/>
      </c>
      <c r="F35" s="45" t="str">
        <f>IF(入力シート!AB61="C","○","")</f>
        <v>○</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IF(入力シート!AD61="A","○","")</f>
        <v>○</v>
      </c>
      <c r="E36" s="45" t="str">
        <f>IF(入力シート!AD61="B","○","")</f>
        <v/>
      </c>
      <c r="F36" s="45" t="str">
        <f>IF(入力シート!AD61="C","○","")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IF(入力シート!AF61="A","○","")</f>
        <v/>
      </c>
      <c r="E37" s="45" t="str">
        <f>IF(入力シート!AF61="B","○","")</f>
        <v>○</v>
      </c>
      <c r="F37" s="45" t="str">
        <f>IF(入力シート!AF61="C","○","")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IF(入力シート!AH61="A","○","")</f>
        <v/>
      </c>
      <c r="E38" s="45" t="str">
        <f>IF(入力シート!AH61="B","○","")</f>
        <v/>
      </c>
      <c r="F38" s="45" t="str">
        <f>IF(入力シート!AH61="C","○","")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IF(入力シート!AJ61="A","○","")</f>
        <v/>
      </c>
      <c r="E39" s="45" t="str">
        <f>IF(入力シート!AJ61="B","○","")</f>
        <v/>
      </c>
      <c r="F39" s="45" t="str">
        <f>IF(入力シート!AJ61="C","○","")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IF(入力シート!AL61="A","○","")</f>
        <v/>
      </c>
      <c r="E40" s="45" t="str">
        <f>IF(入力シート!AL61="B","○","")</f>
        <v/>
      </c>
      <c r="F40" s="45" t="str">
        <f>IF(入力シート!AL61="C","○","")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IF(入力シート!AN61="A","○","")</f>
        <v/>
      </c>
      <c r="E41" s="45" t="str">
        <f>IF(入力シート!AN61="B","○","")</f>
        <v/>
      </c>
      <c r="F41" s="45" t="str">
        <f>IF(入力シート!AN61="C","○","")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IF(入力シート!AP61="A","○","")</f>
        <v/>
      </c>
      <c r="E42" s="45" t="str">
        <f>IF(入力シート!AP61="B","○","")</f>
        <v/>
      </c>
      <c r="F42" s="45" t="str">
        <f>IF(入力シート!AP61="C","○","")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IF(入力シート!B62="","",入力シート!B62)</f>
        <v>さくら　三郎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62</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IF(入力シート!D62="A","○","")</f>
        <v/>
      </c>
      <c r="E23" s="21" t="str">
        <f>IF(入力シート!D62="B","○","")</f>
        <v>○</v>
      </c>
      <c r="F23" s="21" t="str">
        <f>IF(入力シート!D62="C","○","")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IF(入力シート!F62="A","○","")</f>
        <v/>
      </c>
      <c r="E24" s="45" t="str">
        <f>IF(入力シート!F62="B","○","")</f>
        <v/>
      </c>
      <c r="F24" s="45" t="str">
        <f>IF(入力シート!F62="C","○","")</f>
        <v>○</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IF(入力シート!H62="A","○","")</f>
        <v/>
      </c>
      <c r="E25" s="22" t="str">
        <f>IF(入力シート!H62="B","○","")</f>
        <v>○</v>
      </c>
      <c r="F25" s="22" t="str">
        <f>IF(入力シート!H62="C","○","")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IF(入力シート!J62="A","○","")</f>
        <v/>
      </c>
      <c r="E26" s="22" t="str">
        <f>IF(入力シート!J62="B","○","")</f>
        <v/>
      </c>
      <c r="F26" s="22" t="str">
        <f>IF(入力シート!J62="C","○","")</f>
        <v>○</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IF(入力シート!L62="A","○","")</f>
        <v/>
      </c>
      <c r="E27" s="22" t="str">
        <f>IF(入力シート!L62="B","○","")</f>
        <v>○</v>
      </c>
      <c r="F27" s="22" t="str">
        <f>IF(入力シート!L62="C","○","")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IF(入力シート!N62="A","○","")</f>
        <v/>
      </c>
      <c r="E28" s="22" t="str">
        <f>IF(入力シート!N62="B","○","")</f>
        <v/>
      </c>
      <c r="F28" s="22" t="str">
        <f>IF(入力シート!N62="C","○","")</f>
        <v>○</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IF(入力シート!P62="A","○","")</f>
        <v/>
      </c>
      <c r="E29" s="22" t="str">
        <f>IF(入力シート!P62="B","○","")</f>
        <v/>
      </c>
      <c r="F29" s="22" t="str">
        <f>IF(入力シート!P62="C","○","")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IF(入力シート!R62="A","○","")</f>
        <v/>
      </c>
      <c r="E30" s="22" t="str">
        <f>IF(入力シート!R62="B","○","")</f>
        <v/>
      </c>
      <c r="F30" s="22" t="str">
        <f>IF(入力シート!R62="C","○","")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IF(入力シート!T62="A","○","")</f>
        <v/>
      </c>
      <c r="E31" s="22" t="str">
        <f>IF(入力シート!T62="B","○","")</f>
        <v/>
      </c>
      <c r="F31" s="22" t="str">
        <f>IF(入力シート!T62="C","○","")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IF(入力シート!V62="A","○","")</f>
        <v/>
      </c>
      <c r="E32" s="23" t="str">
        <f>IF(入力シート!V62="B","○","")</f>
        <v/>
      </c>
      <c r="F32" s="23" t="str">
        <f>IF(入力シート!V62="C","○","")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IF(入力シート!X62="A","○","")</f>
        <v>○</v>
      </c>
      <c r="E33" s="45" t="str">
        <f>IF(入力シート!X62="B","○","")</f>
        <v/>
      </c>
      <c r="F33" s="45" t="str">
        <f>IF(入力シート!X62="C","○","")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IF(入力シート!Z62="A","○","")</f>
        <v>○</v>
      </c>
      <c r="E34" s="45" t="str">
        <f>IF(入力シート!Z62="B","○","")</f>
        <v/>
      </c>
      <c r="F34" s="45" t="str">
        <f>IF(入力シート!Z62="C","○","")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IF(入力シート!AB62="A","○","")</f>
        <v/>
      </c>
      <c r="E35" s="45" t="str">
        <f>IF(入力シート!AB62="B","○","")</f>
        <v>○</v>
      </c>
      <c r="F35" s="45" t="str">
        <f>IF(入力シート!AB62="C","○","")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IF(入力シート!AD62="A","○","")</f>
        <v/>
      </c>
      <c r="E36" s="45" t="str">
        <f>IF(入力シート!AD62="B","○","")</f>
        <v/>
      </c>
      <c r="F36" s="45" t="str">
        <f>IF(入力シート!AD62="C","○","")</f>
        <v>○</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IF(入力シート!AF62="A","○","")</f>
        <v/>
      </c>
      <c r="E37" s="45" t="str">
        <f>IF(入力シート!AF62="B","○","")</f>
        <v>○</v>
      </c>
      <c r="F37" s="45" t="str">
        <f>IF(入力シート!AF62="C","○","")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IF(入力シート!AH62="A","○","")</f>
        <v/>
      </c>
      <c r="E38" s="45" t="str">
        <f>IF(入力シート!AH62="B","○","")</f>
        <v/>
      </c>
      <c r="F38" s="45" t="str">
        <f>IF(入力シート!AH62="C","○","")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IF(入力シート!AJ62="A","○","")</f>
        <v/>
      </c>
      <c r="E39" s="45" t="str">
        <f>IF(入力シート!AJ62="B","○","")</f>
        <v/>
      </c>
      <c r="F39" s="45" t="str">
        <f>IF(入力シート!AJ62="C","○","")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IF(入力シート!AL62="A","○","")</f>
        <v/>
      </c>
      <c r="E40" s="45" t="str">
        <f>IF(入力シート!AL62="B","○","")</f>
        <v/>
      </c>
      <c r="F40" s="45" t="str">
        <f>IF(入力シート!AL62="C","○","")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IF(入力シート!AN62="A","○","")</f>
        <v/>
      </c>
      <c r="E41" s="45" t="str">
        <f>IF(入力シート!AN62="B","○","")</f>
        <v/>
      </c>
      <c r="F41" s="45" t="str">
        <f>IF(入力シート!AN62="C","○","")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IF(入力シート!AP62="A","○","")</f>
        <v/>
      </c>
      <c r="E42" s="45" t="str">
        <f>IF(入力シート!AP62="B","○","")</f>
        <v/>
      </c>
      <c r="F42" s="45" t="str">
        <f>IF(入力シート!AP62="C","○","")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IF(入力シート!B63="","",入力シート!B63)</f>
        <v>さくら　四郎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69</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IF(入力シート!D63="A","○","")</f>
        <v/>
      </c>
      <c r="E23" s="21" t="str">
        <f>IF(入力シート!D63="B","○","")</f>
        <v>○</v>
      </c>
      <c r="F23" s="21" t="str">
        <f>IF(入力シート!D63="C","○","")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IF(入力シート!F63="A","○","")</f>
        <v/>
      </c>
      <c r="E24" s="45" t="str">
        <f>IF(入力シート!F63="B","○","")</f>
        <v/>
      </c>
      <c r="F24" s="45" t="str">
        <f>IF(入力シート!F63="C","○","")</f>
        <v>○</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IF(入力シート!H63="A","○","")</f>
        <v>○</v>
      </c>
      <c r="E25" s="22" t="str">
        <f>IF(入力シート!H63="B","○","")</f>
        <v/>
      </c>
      <c r="F25" s="22" t="str">
        <f>IF(入力シート!H63="C","○","")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IF(入力シート!J63="A","○","")</f>
        <v/>
      </c>
      <c r="E26" s="22" t="str">
        <f>IF(入力シート!J63="B","○","")</f>
        <v>○</v>
      </c>
      <c r="F26" s="22" t="str">
        <f>IF(入力シート!J63="C","○","")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IF(入力シート!L63="A","○","")</f>
        <v/>
      </c>
      <c r="E27" s="22" t="str">
        <f>IF(入力シート!L63="B","○","")</f>
        <v>○</v>
      </c>
      <c r="F27" s="22" t="str">
        <f>IF(入力シート!L63="C","○","")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IF(入力シート!N63="A","○","")</f>
        <v/>
      </c>
      <c r="E28" s="22" t="str">
        <f>IF(入力シート!N63="B","○","")</f>
        <v/>
      </c>
      <c r="F28" s="22" t="str">
        <f>IF(入力シート!N63="C","○","")</f>
        <v>○</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IF(入力シート!P63="A","○","")</f>
        <v/>
      </c>
      <c r="E29" s="22" t="str">
        <f>IF(入力シート!P63="B","○","")</f>
        <v/>
      </c>
      <c r="F29" s="22" t="str">
        <f>IF(入力シート!P63="C","○","")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IF(入力シート!R63="A","○","")</f>
        <v/>
      </c>
      <c r="E30" s="22" t="str">
        <f>IF(入力シート!R63="B","○","")</f>
        <v/>
      </c>
      <c r="F30" s="22" t="str">
        <f>IF(入力シート!R63="C","○","")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IF(入力シート!T63="A","○","")</f>
        <v/>
      </c>
      <c r="E31" s="22" t="str">
        <f>IF(入力シート!T63="B","○","")</f>
        <v/>
      </c>
      <c r="F31" s="22" t="str">
        <f>IF(入力シート!T63="C","○","")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IF(入力シート!V63="A","○","")</f>
        <v/>
      </c>
      <c r="E32" s="23" t="str">
        <f>IF(入力シート!V63="B","○","")</f>
        <v/>
      </c>
      <c r="F32" s="23" t="str">
        <f>IF(入力シート!V63="C","○","")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IF(入力シート!X63="A","○","")</f>
        <v/>
      </c>
      <c r="E33" s="45" t="str">
        <f>IF(入力シート!X63="B","○","")</f>
        <v/>
      </c>
      <c r="F33" s="45" t="str">
        <f>IF(入力シート!X63="C","○","")</f>
        <v>○</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IF(入力シート!Z63="A","○","")</f>
        <v>○</v>
      </c>
      <c r="E34" s="45" t="str">
        <f>IF(入力シート!Z63="B","○","")</f>
        <v/>
      </c>
      <c r="F34" s="45" t="str">
        <f>IF(入力シート!Z63="C","○","")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IF(入力シート!AB63="A","○","")</f>
        <v/>
      </c>
      <c r="E35" s="45" t="str">
        <f>IF(入力シート!AB63="B","○","")</f>
        <v>○</v>
      </c>
      <c r="F35" s="45" t="str">
        <f>IF(入力シート!AB63="C","○","")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IF(入力シート!AD63="A","○","")</f>
        <v/>
      </c>
      <c r="E36" s="45" t="str">
        <f>IF(入力シート!AD63="B","○","")</f>
        <v/>
      </c>
      <c r="F36" s="45" t="str">
        <f>IF(入力シート!AD63="C","○","")</f>
        <v>○</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IF(入力シート!AF63="A","○","")</f>
        <v>○</v>
      </c>
      <c r="E37" s="45" t="str">
        <f>IF(入力シート!AF63="B","○","")</f>
        <v/>
      </c>
      <c r="F37" s="45" t="str">
        <f>IF(入力シート!AF63="C","○","")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IF(入力シート!AH63="A","○","")</f>
        <v/>
      </c>
      <c r="E38" s="45" t="str">
        <f>IF(入力シート!AH63="B","○","")</f>
        <v/>
      </c>
      <c r="F38" s="45" t="str">
        <f>IF(入力シート!AH63="C","○","")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IF(入力シート!AJ63="A","○","")</f>
        <v/>
      </c>
      <c r="E39" s="45" t="str">
        <f>IF(入力シート!AJ63="B","○","")</f>
        <v/>
      </c>
      <c r="F39" s="45" t="str">
        <f>IF(入力シート!AJ63="C","○","")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IF(入力シート!AL63="A","○","")</f>
        <v/>
      </c>
      <c r="E40" s="45" t="str">
        <f>IF(入力シート!AL63="B","○","")</f>
        <v/>
      </c>
      <c r="F40" s="45" t="str">
        <f>IF(入力シート!AL63="C","○","")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IF(入力シート!AN63="A","○","")</f>
        <v/>
      </c>
      <c r="E41" s="45" t="str">
        <f>IF(入力シート!AN63="B","○","")</f>
        <v/>
      </c>
      <c r="F41" s="45" t="str">
        <f>IF(入力シート!AN63="C","○","")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IF(入力シート!AP63="A","○","")</f>
        <v/>
      </c>
      <c r="E42" s="45" t="str">
        <f>IF(入力シート!AP63="B","○","")</f>
        <v/>
      </c>
      <c r="F42" s="45" t="str">
        <f>IF(入力シート!AP63="C","○","")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IF(入力シート!B64="","",入力シート!B64)</f>
        <v>さくら　五郎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62</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IF(入力シート!D64="A","○","")</f>
        <v>○</v>
      </c>
      <c r="E23" s="21" t="str">
        <f>IF(入力シート!D64="B","○","")</f>
        <v/>
      </c>
      <c r="F23" s="21" t="str">
        <f>IF(入力シート!D64="C","○","")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IF(入力シート!F64="A","○","")</f>
        <v/>
      </c>
      <c r="E24" s="45" t="str">
        <f>IF(入力シート!F64="B","○","")</f>
        <v>○</v>
      </c>
      <c r="F24" s="45" t="str">
        <f>IF(入力シート!F64="C","○","")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IF(入力シート!H64="A","○","")</f>
        <v>○</v>
      </c>
      <c r="E25" s="22" t="str">
        <f>IF(入力シート!H64="B","○","")</f>
        <v/>
      </c>
      <c r="F25" s="22" t="str">
        <f>IF(入力シート!H64="C","○","")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IF(入力シート!J64="A","○","")</f>
        <v/>
      </c>
      <c r="E26" s="22" t="str">
        <f>IF(入力シート!J64="B","○","")</f>
        <v>○</v>
      </c>
      <c r="F26" s="22" t="str">
        <f>IF(入力シート!J64="C","○","")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IF(入力シート!L64="A","○","")</f>
        <v>○</v>
      </c>
      <c r="E27" s="22" t="str">
        <f>IF(入力シート!L64="B","○","")</f>
        <v/>
      </c>
      <c r="F27" s="22" t="str">
        <f>IF(入力シート!L64="C","○","")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IF(入力シート!N64="A","○","")</f>
        <v/>
      </c>
      <c r="E28" s="22" t="str">
        <f>IF(入力シート!N64="B","○","")</f>
        <v>○</v>
      </c>
      <c r="F28" s="22" t="str">
        <f>IF(入力シート!N64="C","○","")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IF(入力シート!P64="A","○","")</f>
        <v/>
      </c>
      <c r="E29" s="22" t="str">
        <f>IF(入力シート!P64="B","○","")</f>
        <v/>
      </c>
      <c r="F29" s="22" t="str">
        <f>IF(入力シート!P64="C","○","")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IF(入力シート!R64="A","○","")</f>
        <v/>
      </c>
      <c r="E30" s="22" t="str">
        <f>IF(入力シート!R64="B","○","")</f>
        <v/>
      </c>
      <c r="F30" s="22" t="str">
        <f>IF(入力シート!R64="C","○","")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IF(入力シート!T64="A","○","")</f>
        <v/>
      </c>
      <c r="E31" s="22" t="str">
        <f>IF(入力シート!T64="B","○","")</f>
        <v/>
      </c>
      <c r="F31" s="22" t="str">
        <f>IF(入力シート!T64="C","○","")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IF(入力シート!V64="A","○","")</f>
        <v/>
      </c>
      <c r="E32" s="23" t="str">
        <f>IF(入力シート!V64="B","○","")</f>
        <v/>
      </c>
      <c r="F32" s="23" t="str">
        <f>IF(入力シート!V64="C","○","")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IF(入力シート!X64="A","○","")</f>
        <v/>
      </c>
      <c r="E33" s="45" t="str">
        <f>IF(入力シート!X64="B","○","")</f>
        <v/>
      </c>
      <c r="F33" s="45" t="str">
        <f>IF(入力シート!X64="C","○","")</f>
        <v>○</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IF(入力シート!Z64="A","○","")</f>
        <v>○</v>
      </c>
      <c r="E34" s="45" t="str">
        <f>IF(入力シート!Z64="B","○","")</f>
        <v/>
      </c>
      <c r="F34" s="45" t="str">
        <f>IF(入力シート!Z64="C","○","")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IF(入力シート!AB64="A","○","")</f>
        <v>○</v>
      </c>
      <c r="E35" s="45" t="str">
        <f>IF(入力シート!AB64="B","○","")</f>
        <v/>
      </c>
      <c r="F35" s="45" t="str">
        <f>IF(入力シート!AB64="C","○","")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IF(入力シート!AD64="A","○","")</f>
        <v/>
      </c>
      <c r="E36" s="45" t="str">
        <f>IF(入力シート!AD64="B","○","")</f>
        <v>○</v>
      </c>
      <c r="F36" s="45" t="str">
        <f>IF(入力シート!AD64="C","○","")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IF(入力シート!AF64="A","○","")</f>
        <v>○</v>
      </c>
      <c r="E37" s="45" t="str">
        <f>IF(入力シート!AF64="B","○","")</f>
        <v/>
      </c>
      <c r="F37" s="45" t="str">
        <f>IF(入力シート!AF64="C","○","")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IF(入力シート!AH64="A","○","")</f>
        <v/>
      </c>
      <c r="E38" s="45" t="str">
        <f>IF(入力シート!AH64="B","○","")</f>
        <v/>
      </c>
      <c r="F38" s="45" t="str">
        <f>IF(入力シート!AH64="C","○","")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IF(入力シート!AJ64="A","○","")</f>
        <v/>
      </c>
      <c r="E39" s="45" t="str">
        <f>IF(入力シート!AJ64="B","○","")</f>
        <v/>
      </c>
      <c r="F39" s="45" t="str">
        <f>IF(入力シート!AJ64="C","○","")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IF(入力シート!AL64="A","○","")</f>
        <v/>
      </c>
      <c r="E40" s="45" t="str">
        <f>IF(入力シート!AL64="B","○","")</f>
        <v/>
      </c>
      <c r="F40" s="45" t="str">
        <f>IF(入力シート!AL64="C","○","")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IF(入力シート!AN64="A","○","")</f>
        <v/>
      </c>
      <c r="E41" s="45" t="str">
        <f>IF(入力シート!AN64="B","○","")</f>
        <v/>
      </c>
      <c r="F41" s="45" t="str">
        <f>IF(入力シート!AN64="C","○","")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IF(入力シート!AP64="A","○","")</f>
        <v/>
      </c>
      <c r="E42" s="45" t="str">
        <f>IF(入力シート!AP64="B","○","")</f>
        <v/>
      </c>
      <c r="F42" s="45" t="str">
        <f>IF(入力シート!AP64="C","○","")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IF(入力シート!B65="","",入力シート!B65)</f>
        <v>冬　一郎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62</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IF(入力シート!D65="A","○","")</f>
        <v>○</v>
      </c>
      <c r="E23" s="21" t="str">
        <f>IF(入力シート!D65="B","○","")</f>
        <v/>
      </c>
      <c r="F23" s="21" t="str">
        <f>IF(入力シート!D65="C","○","")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IF(入力シート!F65="A","○","")</f>
        <v/>
      </c>
      <c r="E24" s="45" t="str">
        <f>IF(入力シート!F65="B","○","")</f>
        <v/>
      </c>
      <c r="F24" s="45" t="str">
        <f>IF(入力シート!F65="C","○","")</f>
        <v>○</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IF(入力シート!H65="A","○","")</f>
        <v>○</v>
      </c>
      <c r="E25" s="22" t="str">
        <f>IF(入力シート!H65="B","○","")</f>
        <v/>
      </c>
      <c r="F25" s="22" t="str">
        <f>IF(入力シート!H65="C","○","")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IF(入力シート!J65="A","○","")</f>
        <v>○</v>
      </c>
      <c r="E26" s="22" t="str">
        <f>IF(入力シート!J65="B","○","")</f>
        <v/>
      </c>
      <c r="F26" s="22" t="str">
        <f>IF(入力シート!J65="C","○","")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IF(入力シート!L65="A","○","")</f>
        <v>○</v>
      </c>
      <c r="E27" s="22" t="str">
        <f>IF(入力シート!L65="B","○","")</f>
        <v/>
      </c>
      <c r="F27" s="22" t="str">
        <f>IF(入力シート!L65="C","○","")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IF(入力シート!N65="A","○","")</f>
        <v/>
      </c>
      <c r="E28" s="22" t="str">
        <f>IF(入力シート!N65="B","○","")</f>
        <v/>
      </c>
      <c r="F28" s="22" t="str">
        <f>IF(入力シート!N65="C","○","")</f>
        <v>○</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IF(入力シート!P65="A","○","")</f>
        <v/>
      </c>
      <c r="E29" s="22" t="str">
        <f>IF(入力シート!P65="B","○","")</f>
        <v/>
      </c>
      <c r="F29" s="22" t="str">
        <f>IF(入力シート!P65="C","○","")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IF(入力シート!R65="A","○","")</f>
        <v/>
      </c>
      <c r="E30" s="22" t="str">
        <f>IF(入力シート!R65="B","○","")</f>
        <v/>
      </c>
      <c r="F30" s="22" t="str">
        <f>IF(入力シート!R65="C","○","")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IF(入力シート!T65="A","○","")</f>
        <v/>
      </c>
      <c r="E31" s="22" t="str">
        <f>IF(入力シート!T65="B","○","")</f>
        <v/>
      </c>
      <c r="F31" s="22" t="str">
        <f>IF(入力シート!T65="C","○","")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IF(入力シート!V65="A","○","")</f>
        <v/>
      </c>
      <c r="E32" s="23" t="str">
        <f>IF(入力シート!V65="B","○","")</f>
        <v/>
      </c>
      <c r="F32" s="23" t="str">
        <f>IF(入力シート!V65="C","○","")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IF(入力シート!X65="A","○","")</f>
        <v/>
      </c>
      <c r="E33" s="45" t="str">
        <f>IF(入力シート!X65="B","○","")</f>
        <v>○</v>
      </c>
      <c r="F33" s="45" t="str">
        <f>IF(入力シート!X65="C","○","")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IF(入力シート!Z65="A","○","")</f>
        <v/>
      </c>
      <c r="E34" s="45" t="str">
        <f>IF(入力シート!Z65="B","○","")</f>
        <v/>
      </c>
      <c r="F34" s="45" t="str">
        <f>IF(入力シート!Z65="C","○","")</f>
        <v>○</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IF(入力シート!AB65="A","○","")</f>
        <v>○</v>
      </c>
      <c r="E35" s="45" t="str">
        <f>IF(入力シート!AB65="B","○","")</f>
        <v/>
      </c>
      <c r="F35" s="45" t="str">
        <f>IF(入力シート!AB65="C","○","")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IF(入力シート!AD65="A","○","")</f>
        <v/>
      </c>
      <c r="E36" s="45" t="str">
        <f>IF(入力シート!AD65="B","○","")</f>
        <v/>
      </c>
      <c r="F36" s="45" t="str">
        <f>IF(入力シート!AD65="C","○","")</f>
        <v>○</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IF(入力シート!AF65="A","○","")</f>
        <v>○</v>
      </c>
      <c r="E37" s="45" t="str">
        <f>IF(入力シート!AF65="B","○","")</f>
        <v/>
      </c>
      <c r="F37" s="45" t="str">
        <f>IF(入力シート!AF65="C","○","")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IF(入力シート!AH65="A","○","")</f>
        <v/>
      </c>
      <c r="E38" s="45" t="str">
        <f>IF(入力シート!AH65="B","○","")</f>
        <v/>
      </c>
      <c r="F38" s="45" t="str">
        <f>IF(入力シート!AH65="C","○","")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IF(入力シート!AJ65="A","○","")</f>
        <v/>
      </c>
      <c r="E39" s="45" t="str">
        <f>IF(入力シート!AJ65="B","○","")</f>
        <v/>
      </c>
      <c r="F39" s="45" t="str">
        <f>IF(入力シート!AJ65="C","○","")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IF(入力シート!AL65="A","○","")</f>
        <v/>
      </c>
      <c r="E40" s="45" t="str">
        <f>IF(入力シート!AL65="B","○","")</f>
        <v/>
      </c>
      <c r="F40" s="45" t="str">
        <f>IF(入力シート!AL65="C","○","")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IF(入力シート!AN65="A","○","")</f>
        <v/>
      </c>
      <c r="E41" s="45" t="str">
        <f>IF(入力シート!AN65="B","○","")</f>
        <v/>
      </c>
      <c r="F41" s="45" t="str">
        <f>IF(入力シート!AN65="C","○","")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IF(入力シート!AP65="A","○","")</f>
        <v/>
      </c>
      <c r="E42" s="45" t="str">
        <f>IF(入力シート!AP65="B","○","")</f>
        <v/>
      </c>
      <c r="F42" s="45" t="str">
        <f>IF(入力シート!AP65="C","○","")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IF(入力シート!B66="","",入力シート!B66)</f>
        <v>冬　二郎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62</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IF(入力シート!D66="A","○","")</f>
        <v>○</v>
      </c>
      <c r="E23" s="21" t="str">
        <f>IF(入力シート!D66="B","○","")</f>
        <v/>
      </c>
      <c r="F23" s="21" t="str">
        <f>IF(入力シート!D66="C","○","")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IF(入力シート!F66="A","○","")</f>
        <v/>
      </c>
      <c r="E24" s="45" t="str">
        <f>IF(入力シート!F66="B","○","")</f>
        <v>○</v>
      </c>
      <c r="F24" s="45" t="str">
        <f>IF(入力シート!F66="C","○","")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IF(入力シート!H66="A","○","")</f>
        <v/>
      </c>
      <c r="E25" s="22" t="str">
        <f>IF(入力シート!H66="B","○","")</f>
        <v/>
      </c>
      <c r="F25" s="22" t="str">
        <f>IF(入力シート!H66="C","○","")</f>
        <v>○</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IF(入力シート!J66="A","○","")</f>
        <v>○</v>
      </c>
      <c r="E26" s="22" t="str">
        <f>IF(入力シート!J66="B","○","")</f>
        <v/>
      </c>
      <c r="F26" s="22" t="str">
        <f>IF(入力シート!J66="C","○","")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IF(入力シート!L66="A","○","")</f>
        <v>○</v>
      </c>
      <c r="E27" s="22" t="str">
        <f>IF(入力シート!L66="B","○","")</f>
        <v/>
      </c>
      <c r="F27" s="22" t="str">
        <f>IF(入力シート!L66="C","○","")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IF(入力シート!N66="A","○","")</f>
        <v/>
      </c>
      <c r="E28" s="22" t="str">
        <f>IF(入力シート!N66="B","○","")</f>
        <v>○</v>
      </c>
      <c r="F28" s="22" t="str">
        <f>IF(入力シート!N66="C","○","")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IF(入力シート!P66="A","○","")</f>
        <v/>
      </c>
      <c r="E29" s="22" t="str">
        <f>IF(入力シート!P66="B","○","")</f>
        <v/>
      </c>
      <c r="F29" s="22" t="str">
        <f>IF(入力シート!P66="C","○","")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IF(入力シート!R66="A","○","")</f>
        <v/>
      </c>
      <c r="E30" s="22" t="str">
        <f>IF(入力シート!R66="B","○","")</f>
        <v/>
      </c>
      <c r="F30" s="22" t="str">
        <f>IF(入力シート!R66="C","○","")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IF(入力シート!T66="A","○","")</f>
        <v/>
      </c>
      <c r="E31" s="22" t="str">
        <f>IF(入力シート!T66="B","○","")</f>
        <v/>
      </c>
      <c r="F31" s="22" t="str">
        <f>IF(入力シート!T66="C","○","")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IF(入力シート!V66="A","○","")</f>
        <v/>
      </c>
      <c r="E32" s="23" t="str">
        <f>IF(入力シート!V66="B","○","")</f>
        <v/>
      </c>
      <c r="F32" s="23" t="str">
        <f>IF(入力シート!V66="C","○","")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IF(入力シート!X66="A","○","")</f>
        <v/>
      </c>
      <c r="E33" s="45" t="str">
        <f>IF(入力シート!X66="B","○","")</f>
        <v>○</v>
      </c>
      <c r="F33" s="45" t="str">
        <f>IF(入力シート!X66="C","○","")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IF(入力シート!Z66="A","○","")</f>
        <v/>
      </c>
      <c r="E34" s="45" t="str">
        <f>IF(入力シート!Z66="B","○","")</f>
        <v/>
      </c>
      <c r="F34" s="45" t="str">
        <f>IF(入力シート!Z66="C","○","")</f>
        <v>○</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IF(入力シート!AB66="A","○","")</f>
        <v>○</v>
      </c>
      <c r="E35" s="45" t="str">
        <f>IF(入力シート!AB66="B","○","")</f>
        <v/>
      </c>
      <c r="F35" s="45" t="str">
        <f>IF(入力シート!AB66="C","○","")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IF(入力シート!AD66="A","○","")</f>
        <v/>
      </c>
      <c r="E36" s="45" t="str">
        <f>IF(入力シート!AD66="B","○","")</f>
        <v>○</v>
      </c>
      <c r="F36" s="45" t="str">
        <f>IF(入力シート!AD66="C","○","")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IF(入力シート!AF66="A","○","")</f>
        <v/>
      </c>
      <c r="E37" s="45" t="str">
        <f>IF(入力シート!AF66="B","○","")</f>
        <v/>
      </c>
      <c r="F37" s="45" t="str">
        <f>IF(入力シート!AF66="C","○","")</f>
        <v>○</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IF(入力シート!AH66="A","○","")</f>
        <v/>
      </c>
      <c r="E38" s="45" t="str">
        <f>IF(入力シート!AH66="B","○","")</f>
        <v/>
      </c>
      <c r="F38" s="45" t="str">
        <f>IF(入力シート!AH66="C","○","")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IF(入力シート!AJ66="A","○","")</f>
        <v/>
      </c>
      <c r="E39" s="45" t="str">
        <f>IF(入力シート!AJ66="B","○","")</f>
        <v/>
      </c>
      <c r="F39" s="45" t="str">
        <f>IF(入力シート!AJ66="C","○","")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IF(入力シート!AL66="A","○","")</f>
        <v/>
      </c>
      <c r="E40" s="45" t="str">
        <f>IF(入力シート!AL66="B","○","")</f>
        <v/>
      </c>
      <c r="F40" s="45" t="str">
        <f>IF(入力シート!AL66="C","○","")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IF(入力シート!AN66="A","○","")</f>
        <v/>
      </c>
      <c r="E41" s="45" t="str">
        <f>IF(入力シート!AN66="B","○","")</f>
        <v/>
      </c>
      <c r="F41" s="45" t="str">
        <f>IF(入力シート!AN66="C","○","")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IF(入力シート!AP66="A","○","")</f>
        <v/>
      </c>
      <c r="E42" s="45" t="str">
        <f>IF(入力シート!AP66="B","○","")</f>
        <v/>
      </c>
      <c r="F42" s="45" t="str">
        <f>IF(入力シート!AP66="C","○","")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IF(入力シート!B67="","",入力シート!B67)</f>
        <v>冬　三郎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57</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IF(入力シート!D67="A","○","")</f>
        <v/>
      </c>
      <c r="E23" s="21" t="str">
        <f>IF(入力シート!D67="B","○","")</f>
        <v/>
      </c>
      <c r="F23" s="21" t="str">
        <f>IF(入力シート!D67="C","○","")</f>
        <v>○</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IF(入力シート!F67="A","○","")</f>
        <v/>
      </c>
      <c r="E24" s="45" t="str">
        <f>IF(入力シート!F67="B","○","")</f>
        <v>○</v>
      </c>
      <c r="F24" s="45" t="str">
        <f>IF(入力シート!F67="C","○","")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IF(入力シート!H67="A","○","")</f>
        <v/>
      </c>
      <c r="E25" s="22" t="str">
        <f>IF(入力シート!H67="B","○","")</f>
        <v/>
      </c>
      <c r="F25" s="22" t="str">
        <f>IF(入力シート!H67="C","○","")</f>
        <v>○</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IF(入力シート!J67="A","○","")</f>
        <v>○</v>
      </c>
      <c r="E26" s="22" t="str">
        <f>IF(入力シート!J67="B","○","")</f>
        <v/>
      </c>
      <c r="F26" s="22" t="str">
        <f>IF(入力シート!J67="C","○","")</f>
        <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IF(入力シート!L67="A","○","")</f>
        <v/>
      </c>
      <c r="E27" s="22" t="str">
        <f>IF(入力シート!L67="B","○","")</f>
        <v/>
      </c>
      <c r="F27" s="22" t="str">
        <f>IF(入力シート!L67="C","○","")</f>
        <v>○</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IF(入力シート!N67="A","○","")</f>
        <v/>
      </c>
      <c r="E28" s="22" t="str">
        <f>IF(入力シート!N67="B","○","")</f>
        <v>○</v>
      </c>
      <c r="F28" s="22" t="str">
        <f>IF(入力シート!N67="C","○","")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IF(入力シート!P67="A","○","")</f>
        <v/>
      </c>
      <c r="E29" s="22" t="str">
        <f>IF(入力シート!P67="B","○","")</f>
        <v/>
      </c>
      <c r="F29" s="22" t="str">
        <f>IF(入力シート!P67="C","○","")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IF(入力シート!R67="A","○","")</f>
        <v/>
      </c>
      <c r="E30" s="22" t="str">
        <f>IF(入力シート!R67="B","○","")</f>
        <v/>
      </c>
      <c r="F30" s="22" t="str">
        <f>IF(入力シート!R67="C","○","")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IF(入力シート!T67="A","○","")</f>
        <v/>
      </c>
      <c r="E31" s="22" t="str">
        <f>IF(入力シート!T67="B","○","")</f>
        <v/>
      </c>
      <c r="F31" s="22" t="str">
        <f>IF(入力シート!T67="C","○","")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IF(入力シート!V67="A","○","")</f>
        <v/>
      </c>
      <c r="E32" s="23" t="str">
        <f>IF(入力シート!V67="B","○","")</f>
        <v/>
      </c>
      <c r="F32" s="23" t="str">
        <f>IF(入力シート!V67="C","○","")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IF(入力シート!X67="A","○","")</f>
        <v>○</v>
      </c>
      <c r="E33" s="45" t="str">
        <f>IF(入力シート!X67="B","○","")</f>
        <v/>
      </c>
      <c r="F33" s="45" t="str">
        <f>IF(入力シート!X67="C","○","")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IF(入力シート!Z67="A","○","")</f>
        <v/>
      </c>
      <c r="E34" s="45" t="str">
        <f>IF(入力シート!Z67="B","○","")</f>
        <v>○</v>
      </c>
      <c r="F34" s="45" t="str">
        <f>IF(入力シート!Z67="C","○","")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IF(入力シート!AB67="A","○","")</f>
        <v/>
      </c>
      <c r="E35" s="45" t="str">
        <f>IF(入力シート!AB67="B","○","")</f>
        <v/>
      </c>
      <c r="F35" s="45" t="str">
        <f>IF(入力シート!AB67="C","○","")</f>
        <v>○</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IF(入力シート!AD67="A","○","")</f>
        <v/>
      </c>
      <c r="E36" s="45" t="str">
        <f>IF(入力シート!AD67="B","○","")</f>
        <v>○</v>
      </c>
      <c r="F36" s="45" t="str">
        <f>IF(入力シート!AD67="C","○","")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IF(入力シート!AF67="A","○","")</f>
        <v/>
      </c>
      <c r="E37" s="45" t="str">
        <f>IF(入力シート!AF67="B","○","")</f>
        <v/>
      </c>
      <c r="F37" s="45" t="str">
        <f>IF(入力シート!AF67="C","○","")</f>
        <v>○</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IF(入力シート!AH67="A","○","")</f>
        <v/>
      </c>
      <c r="E38" s="45" t="str">
        <f>IF(入力シート!AH67="B","○","")</f>
        <v/>
      </c>
      <c r="F38" s="45" t="str">
        <f>IF(入力シート!AH67="C","○","")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IF(入力シート!AJ67="A","○","")</f>
        <v/>
      </c>
      <c r="E39" s="45" t="str">
        <f>IF(入力シート!AJ67="B","○","")</f>
        <v/>
      </c>
      <c r="F39" s="45" t="str">
        <f>IF(入力シート!AJ67="C","○","")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IF(入力シート!AL67="A","○","")</f>
        <v/>
      </c>
      <c r="E40" s="45" t="str">
        <f>IF(入力シート!AL67="B","○","")</f>
        <v/>
      </c>
      <c r="F40" s="45" t="str">
        <f>IF(入力シート!AL67="C","○","")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IF(入力シート!AN67="A","○","")</f>
        <v/>
      </c>
      <c r="E41" s="45" t="str">
        <f>IF(入力シート!AN67="B","○","")</f>
        <v/>
      </c>
      <c r="F41" s="45" t="str">
        <f>IF(入力シート!AN67="C","○","")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IF(入力シート!AP67="A","○","")</f>
        <v/>
      </c>
      <c r="E42" s="45" t="str">
        <f>IF(入力シート!AP67="B","○","")</f>
        <v/>
      </c>
      <c r="F42" s="45" t="str">
        <f>IF(入力シート!AP67="C","○","")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79</v>
      </c>
      <c r="I4" s="7" t="str">
        <f>IF(入力シート!B68="","",入力シート!B68)</f>
        <v>冬　四郎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70</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IF(入力シート!D68="A","○","")</f>
        <v/>
      </c>
      <c r="E23" s="21" t="str">
        <f>IF(入力シート!D68="B","○","")</f>
        <v/>
      </c>
      <c r="F23" s="21" t="str">
        <f>IF(入力シート!D68="C","○","")</f>
        <v>○</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IF(入力シート!F68="A","○","")</f>
        <v>○</v>
      </c>
      <c r="E24" s="45" t="str">
        <f>IF(入力シート!F68="B","○","")</f>
        <v/>
      </c>
      <c r="F24" s="45" t="str">
        <f>IF(入力シート!F68="C","○","")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IF(入力シート!H68="A","○","")</f>
        <v/>
      </c>
      <c r="E25" s="22" t="str">
        <f>IF(入力シート!H68="B","○","")</f>
        <v>○</v>
      </c>
      <c r="F25" s="22" t="str">
        <f>IF(入力シート!H68="C","○","")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IF(入力シート!J68="A","○","")</f>
        <v/>
      </c>
      <c r="E26" s="22" t="str">
        <f>IF(入力シート!J68="B","○","")</f>
        <v/>
      </c>
      <c r="F26" s="22" t="str">
        <f>IF(入力シート!J68="C","○","")</f>
        <v>○</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IF(入力シート!L68="A","○","")</f>
        <v/>
      </c>
      <c r="E27" s="22" t="str">
        <f>IF(入力シート!L68="B","○","")</f>
        <v/>
      </c>
      <c r="F27" s="22" t="str">
        <f>IF(入力シート!L68="C","○","")</f>
        <v>○</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IF(入力シート!N68="A","○","")</f>
        <v>○</v>
      </c>
      <c r="E28" s="22" t="str">
        <f>IF(入力シート!N68="B","○","")</f>
        <v/>
      </c>
      <c r="F28" s="22" t="str">
        <f>IF(入力シート!N68="C","○","")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IF(入力シート!P68="A","○","")</f>
        <v/>
      </c>
      <c r="E29" s="22" t="str">
        <f>IF(入力シート!P68="B","○","")</f>
        <v/>
      </c>
      <c r="F29" s="22" t="str">
        <f>IF(入力シート!P68="C","○","")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IF(入力シート!R68="A","○","")</f>
        <v/>
      </c>
      <c r="E30" s="22" t="str">
        <f>IF(入力シート!R68="B","○","")</f>
        <v/>
      </c>
      <c r="F30" s="22" t="str">
        <f>IF(入力シート!R68="C","○","")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IF(入力シート!T68="A","○","")</f>
        <v/>
      </c>
      <c r="E31" s="22" t="str">
        <f>IF(入力シート!T68="B","○","")</f>
        <v/>
      </c>
      <c r="F31" s="22" t="str">
        <f>IF(入力シート!T68="C","○","")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IF(入力シート!V68="A","○","")</f>
        <v/>
      </c>
      <c r="E32" s="23" t="str">
        <f>IF(入力シート!V68="B","○","")</f>
        <v/>
      </c>
      <c r="F32" s="23" t="str">
        <f>IF(入力シート!V68="C","○","")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IF(入力シート!X68="A","○","")</f>
        <v>○</v>
      </c>
      <c r="E33" s="45" t="str">
        <f>IF(入力シート!X68="B","○","")</f>
        <v/>
      </c>
      <c r="F33" s="45" t="str">
        <f>IF(入力シート!X68="C","○","")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IF(入力シート!Z68="A","○","")</f>
        <v/>
      </c>
      <c r="E34" s="45" t="str">
        <f>IF(入力シート!Z68="B","○","")</f>
        <v>○</v>
      </c>
      <c r="F34" s="45" t="str">
        <f>IF(入力シート!Z68="C","○","")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IF(入力シート!AB68="A","○","")</f>
        <v/>
      </c>
      <c r="E35" s="45" t="str">
        <f>IF(入力シート!AB68="B","○","")</f>
        <v/>
      </c>
      <c r="F35" s="45" t="str">
        <f>IF(入力シート!AB68="C","○","")</f>
        <v>○</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IF(入力シート!AD68="A","○","")</f>
        <v>○</v>
      </c>
      <c r="E36" s="45" t="str">
        <f>IF(入力シート!AD68="B","○","")</f>
        <v/>
      </c>
      <c r="F36" s="45" t="str">
        <f>IF(入力シート!AD68="C","○","")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IF(入力シート!AF68="A","○","")</f>
        <v/>
      </c>
      <c r="E37" s="45" t="str">
        <f>IF(入力シート!AF68="B","○","")</f>
        <v>○</v>
      </c>
      <c r="F37" s="45" t="str">
        <f>IF(入力シート!AF68="C","○","")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IF(入力シート!AH68="A","○","")</f>
        <v/>
      </c>
      <c r="E38" s="45" t="str">
        <f>IF(入力シート!AH68="B","○","")</f>
        <v/>
      </c>
      <c r="F38" s="45" t="str">
        <f>IF(入力シート!AH68="C","○","")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IF(入力シート!AJ68="A","○","")</f>
        <v/>
      </c>
      <c r="E39" s="45" t="str">
        <f>IF(入力シート!AJ68="B","○","")</f>
        <v/>
      </c>
      <c r="F39" s="45" t="str">
        <f>IF(入力シート!AJ68="C","○","")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IF(入力シート!AL68="A","○","")</f>
        <v/>
      </c>
      <c r="E40" s="45" t="str">
        <f>IF(入力シート!AL68="B","○","")</f>
        <v/>
      </c>
      <c r="F40" s="45" t="str">
        <f>IF(入力シート!AL68="C","○","")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IF(入力シート!AN68="A","○","")</f>
        <v/>
      </c>
      <c r="E41" s="45" t="str">
        <f>IF(入力シート!AN68="B","○","")</f>
        <v/>
      </c>
      <c r="F41" s="45" t="str">
        <f>IF(入力シート!AN68="C","○","")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IF(入力シート!AP68="A","○","")</f>
        <v/>
      </c>
      <c r="E42" s="45" t="str">
        <f>IF(入力シート!AP68="B","○","")</f>
        <v/>
      </c>
      <c r="F42" s="45" t="str">
        <f>IF(入力シート!AP68="C","○","")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B59:J59"/>
    <mergeCell ref="H30:I30"/>
    <mergeCell ref="H38:I38"/>
    <mergeCell ref="B53:F53"/>
    <mergeCell ref="H53:J53"/>
    <mergeCell ref="A54:J54"/>
    <mergeCell ref="B40:C40"/>
    <mergeCell ref="B41:C41"/>
    <mergeCell ref="B56:F56"/>
    <mergeCell ref="H56:J56"/>
    <mergeCell ref="A47:J47"/>
    <mergeCell ref="A48:J48"/>
    <mergeCell ref="H36:I36"/>
    <mergeCell ref="H37:I37"/>
    <mergeCell ref="A33:A42"/>
    <mergeCell ref="H33:I33"/>
    <mergeCell ref="B42:C42"/>
    <mergeCell ref="H42:I42"/>
    <mergeCell ref="B37:C37"/>
    <mergeCell ref="B35:C35"/>
    <mergeCell ref="B52:F52"/>
    <mergeCell ref="H52:J52"/>
    <mergeCell ref="A43:J43"/>
    <mergeCell ref="A44:J44"/>
    <mergeCell ref="A45:J45"/>
    <mergeCell ref="A46:J46"/>
    <mergeCell ref="H40:I40"/>
    <mergeCell ref="H41:I41"/>
    <mergeCell ref="H34:I34"/>
    <mergeCell ref="H35:I35"/>
    <mergeCell ref="B33:C33"/>
    <mergeCell ref="B34:C34"/>
    <mergeCell ref="B38:C38"/>
    <mergeCell ref="B39:C39"/>
    <mergeCell ref="B36:C36"/>
    <mergeCell ref="H31:I31"/>
    <mergeCell ref="H32:I32"/>
    <mergeCell ref="H39:I39"/>
    <mergeCell ref="H27:I27"/>
    <mergeCell ref="B27:C27"/>
    <mergeCell ref="H28:I28"/>
    <mergeCell ref="B31:C31"/>
    <mergeCell ref="B32:C32"/>
    <mergeCell ref="A1:J1"/>
    <mergeCell ref="A2:J2"/>
    <mergeCell ref="D3:H3"/>
    <mergeCell ref="A6:J6"/>
    <mergeCell ref="B28:C28"/>
    <mergeCell ref="H25:I25"/>
    <mergeCell ref="A18:J18"/>
    <mergeCell ref="C8:G8"/>
    <mergeCell ref="A13:G13"/>
    <mergeCell ref="A14:C14"/>
    <mergeCell ref="D14:F14"/>
    <mergeCell ref="G14:J14"/>
    <mergeCell ref="A15:C16"/>
    <mergeCell ref="D15:F16"/>
    <mergeCell ref="D21:F21"/>
    <mergeCell ref="H21:I22"/>
    <mergeCell ref="A19:H19"/>
    <mergeCell ref="H24:I24"/>
    <mergeCell ref="A20:J20"/>
    <mergeCell ref="A21:C22"/>
    <mergeCell ref="G15:J16"/>
    <mergeCell ref="J21:J22"/>
    <mergeCell ref="A23:A32"/>
    <mergeCell ref="H23:I23"/>
    <mergeCell ref="B23:C23"/>
    <mergeCell ref="B24:C24"/>
    <mergeCell ref="B25:C25"/>
    <mergeCell ref="B26:C26"/>
    <mergeCell ref="H26:I26"/>
    <mergeCell ref="B29:C29"/>
    <mergeCell ref="B30:C30"/>
    <mergeCell ref="H29:I29"/>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A3" sqref="A3"/>
    </sheetView>
  </sheetViews>
  <sheetFormatPr defaultRowHeight="13.5" x14ac:dyDescent="0.15"/>
  <cols>
    <col min="1" max="1" width="3.25" style="41" customWidth="1"/>
    <col min="2" max="2" width="8.875" style="41" customWidth="1"/>
    <col min="3" max="3" width="16.75" style="43" customWidth="1"/>
    <col min="4" max="6" width="4.375" style="43" customWidth="1"/>
    <col min="7" max="7" width="4.75" style="43" customWidth="1"/>
    <col min="8" max="8" width="25.75" style="43" customWidth="1"/>
    <col min="9" max="9" width="72.125" style="43" customWidth="1"/>
    <col min="10" max="10" width="24" style="44" customWidth="1"/>
  </cols>
  <sheetData>
    <row r="1" spans="1:10" ht="30.75" x14ac:dyDescent="0.15">
      <c r="A1" s="225" t="s">
        <v>0</v>
      </c>
      <c r="B1" s="225"/>
      <c r="C1" s="225"/>
      <c r="D1" s="225"/>
      <c r="E1" s="225"/>
      <c r="F1" s="225"/>
      <c r="G1" s="225"/>
      <c r="H1" s="225"/>
      <c r="I1" s="225"/>
      <c r="J1" s="225"/>
    </row>
    <row r="2" spans="1:10" ht="30.75" x14ac:dyDescent="0.15">
      <c r="A2" s="225" t="s">
        <v>1</v>
      </c>
      <c r="B2" s="225"/>
      <c r="C2" s="225"/>
      <c r="D2" s="225"/>
      <c r="E2" s="225"/>
      <c r="F2" s="225"/>
      <c r="G2" s="225"/>
      <c r="H2" s="225"/>
      <c r="I2" s="225"/>
      <c r="J2" s="225"/>
    </row>
    <row r="3" spans="1:10" ht="24.95" customHeight="1" x14ac:dyDescent="0.15">
      <c r="A3" s="1"/>
      <c r="B3" s="2"/>
      <c r="C3" s="3" t="s">
        <v>2</v>
      </c>
      <c r="D3" s="226" t="str">
        <f>入力シート!$C$2</f>
        <v>事務基本科 １期　</v>
      </c>
      <c r="E3" s="226"/>
      <c r="F3" s="226"/>
      <c r="G3" s="226"/>
      <c r="H3" s="226"/>
      <c r="I3" s="5"/>
      <c r="J3" s="6"/>
    </row>
    <row r="4" spans="1:10" ht="24.95" customHeight="1" x14ac:dyDescent="0.15">
      <c r="A4" s="1"/>
      <c r="B4" s="2"/>
      <c r="C4" s="1"/>
      <c r="D4" s="1"/>
      <c r="E4" s="1"/>
      <c r="F4" s="1"/>
      <c r="G4" s="1"/>
      <c r="H4" s="4" t="s">
        <v>78</v>
      </c>
      <c r="I4" s="7" t="str">
        <f>IF(入力シート!B69="","",入力シート!B69)</f>
        <v>冬　五郎</v>
      </c>
      <c r="J4" s="7"/>
    </row>
    <row r="5" spans="1:10" ht="24.95" customHeight="1" x14ac:dyDescent="0.15">
      <c r="A5" s="1"/>
      <c r="B5" s="2"/>
      <c r="C5" s="1"/>
      <c r="D5" s="1"/>
      <c r="E5" s="1"/>
      <c r="F5" s="1"/>
      <c r="G5" s="1"/>
      <c r="H5" s="1"/>
      <c r="I5" s="7"/>
      <c r="J5" s="7"/>
    </row>
    <row r="6" spans="1:10" ht="24.95" customHeight="1" x14ac:dyDescent="0.15">
      <c r="A6" s="227" t="s">
        <v>54</v>
      </c>
      <c r="B6" s="227"/>
      <c r="C6" s="227"/>
      <c r="D6" s="227"/>
      <c r="E6" s="227"/>
      <c r="F6" s="227"/>
      <c r="G6" s="227"/>
      <c r="H6" s="227"/>
      <c r="I6" s="227"/>
      <c r="J6" s="228"/>
    </row>
    <row r="7" spans="1:10" ht="18.75" x14ac:dyDescent="0.15">
      <c r="A7" s="1"/>
      <c r="B7" s="2"/>
      <c r="C7" s="1"/>
      <c r="D7" s="1"/>
      <c r="E7" s="1"/>
      <c r="F7" s="1"/>
      <c r="G7" s="1"/>
      <c r="H7" s="1"/>
      <c r="I7" s="1"/>
      <c r="J7" s="6"/>
    </row>
    <row r="8" spans="1:10" ht="27.95" customHeight="1" x14ac:dyDescent="0.15">
      <c r="A8" s="1"/>
      <c r="B8" s="2"/>
      <c r="C8" s="230">
        <f>入力シート!$C$3</f>
        <v>43979</v>
      </c>
      <c r="D8" s="230"/>
      <c r="E8" s="230"/>
      <c r="F8" s="230"/>
      <c r="G8" s="230"/>
      <c r="H8" s="1"/>
      <c r="I8" s="1"/>
      <c r="J8" s="6"/>
    </row>
    <row r="9" spans="1:10" ht="27.95" customHeight="1" x14ac:dyDescent="0.15">
      <c r="A9" s="1"/>
      <c r="B9" s="2"/>
      <c r="C9" s="3" t="s">
        <v>77</v>
      </c>
      <c r="D9" s="3"/>
      <c r="E9" s="5"/>
      <c r="F9" s="5"/>
      <c r="G9" s="5"/>
      <c r="H9" s="4" t="s">
        <v>48</v>
      </c>
      <c r="I9" s="3" t="str">
        <f>入力シート!$I$4</f>
        <v>新潟市テクノ５－１０－５</v>
      </c>
      <c r="J9" s="5"/>
    </row>
    <row r="10" spans="1:10" ht="27.95" customHeight="1" x14ac:dyDescent="0.15">
      <c r="A10" s="1"/>
      <c r="B10" s="2"/>
      <c r="C10" s="3"/>
      <c r="D10" s="3"/>
      <c r="E10" s="3"/>
      <c r="F10" s="3"/>
      <c r="G10" s="3"/>
      <c r="H10" s="4" t="s">
        <v>49</v>
      </c>
      <c r="I10" s="3" t="str">
        <f>入力シート!$I$5</f>
        <v>テクノ産業株式会社</v>
      </c>
      <c r="J10" s="3"/>
    </row>
    <row r="11" spans="1:10" ht="27.95" customHeight="1" x14ac:dyDescent="0.15">
      <c r="A11" s="1"/>
      <c r="B11" s="2"/>
      <c r="C11" s="3"/>
      <c r="D11" s="3"/>
      <c r="E11" s="3"/>
      <c r="F11" s="3"/>
      <c r="G11" s="3"/>
      <c r="H11" s="4" t="s">
        <v>50</v>
      </c>
      <c r="I11" s="3" t="str">
        <f>入力シート!$I$6</f>
        <v>テクノ　太郎</v>
      </c>
      <c r="J11" s="3" t="s">
        <v>4</v>
      </c>
    </row>
    <row r="12" spans="1:10" x14ac:dyDescent="0.15">
      <c r="A12" s="9"/>
      <c r="B12" s="2"/>
      <c r="C12" s="10"/>
      <c r="D12" s="10"/>
      <c r="E12" s="10"/>
      <c r="F12" s="10"/>
      <c r="G12" s="10"/>
      <c r="H12" s="10"/>
      <c r="I12" s="10"/>
      <c r="J12" s="10"/>
    </row>
    <row r="13" spans="1:10" ht="19.5" thickBot="1" x14ac:dyDescent="0.2">
      <c r="A13" s="200" t="s">
        <v>5</v>
      </c>
      <c r="B13" s="231"/>
      <c r="C13" s="231"/>
      <c r="D13" s="231"/>
      <c r="E13" s="231"/>
      <c r="F13" s="231"/>
      <c r="G13" s="231"/>
      <c r="H13" s="11"/>
      <c r="I13" s="11"/>
      <c r="J13" s="12"/>
    </row>
    <row r="14" spans="1:10" ht="14.25" x14ac:dyDescent="0.15">
      <c r="A14" s="232" t="s">
        <v>6</v>
      </c>
      <c r="B14" s="233"/>
      <c r="C14" s="233"/>
      <c r="D14" s="233" t="s">
        <v>7</v>
      </c>
      <c r="E14" s="233"/>
      <c r="F14" s="233"/>
      <c r="G14" s="234" t="s">
        <v>8</v>
      </c>
      <c r="H14" s="235"/>
      <c r="I14" s="235"/>
      <c r="J14" s="236"/>
    </row>
    <row r="15" spans="1:10" ht="13.5" customHeight="1" x14ac:dyDescent="0.15">
      <c r="A15" s="237" t="str">
        <f>入力シート!$I$7</f>
        <v>令和2年４月３日～
　　令和2年５月28日</v>
      </c>
      <c r="B15" s="238"/>
      <c r="C15" s="239"/>
      <c r="D15" s="243" t="str">
        <f>入力シート!$I$8</f>
        <v>２４０時間</v>
      </c>
      <c r="E15" s="244"/>
      <c r="F15" s="245"/>
      <c r="G15" s="212" t="str">
        <f>入力シート!$I$9</f>
        <v>・企業内業務必須のスキルであるパソコンを基礎から習得し、実務を効率的にこなす活用法を身につける。
・ビジネス文書や見積書、顧客名簿などのワークシートを正確かつ迅速に作成する事務処理能力を習得する。
・ビジネスマナーやコミュニケーション能力を身につけ、地域企業が求めるバランスの良い人材を養う。</v>
      </c>
      <c r="H15" s="213"/>
      <c r="I15" s="213"/>
      <c r="J15" s="214"/>
    </row>
    <row r="16" spans="1:10" ht="43.5" customHeight="1" thickBot="1" x14ac:dyDescent="0.2">
      <c r="A16" s="240"/>
      <c r="B16" s="241"/>
      <c r="C16" s="242"/>
      <c r="D16" s="246"/>
      <c r="E16" s="247"/>
      <c r="F16" s="248"/>
      <c r="G16" s="215"/>
      <c r="H16" s="216"/>
      <c r="I16" s="216"/>
      <c r="J16" s="217"/>
    </row>
    <row r="17" spans="1:10" ht="14.25" x14ac:dyDescent="0.15">
      <c r="A17" s="9"/>
      <c r="B17" s="2"/>
      <c r="C17" s="13"/>
      <c r="D17" s="14"/>
      <c r="E17" s="13"/>
      <c r="F17" s="13"/>
      <c r="G17" s="13"/>
      <c r="H17" s="13"/>
      <c r="I17" s="13"/>
      <c r="J17" s="15"/>
    </row>
    <row r="18" spans="1:10" ht="18.75" x14ac:dyDescent="0.15">
      <c r="A18" s="200" t="s">
        <v>9</v>
      </c>
      <c r="B18" s="229"/>
      <c r="C18" s="229"/>
      <c r="D18" s="229"/>
      <c r="E18" s="229"/>
      <c r="F18" s="229"/>
      <c r="G18" s="229"/>
      <c r="H18" s="229"/>
      <c r="I18" s="229"/>
      <c r="J18" s="229"/>
    </row>
    <row r="19" spans="1:10" ht="18.75" x14ac:dyDescent="0.15">
      <c r="A19" s="200" t="s">
        <v>10</v>
      </c>
      <c r="B19" s="201"/>
      <c r="C19" s="201"/>
      <c r="D19" s="201"/>
      <c r="E19" s="201"/>
      <c r="F19" s="201"/>
      <c r="G19" s="201"/>
      <c r="H19" s="201"/>
      <c r="I19" s="8"/>
      <c r="J19" s="16"/>
    </row>
    <row r="20" spans="1:10" ht="19.5" customHeight="1" thickBot="1" x14ac:dyDescent="0.2">
      <c r="A20" s="204" t="s">
        <v>11</v>
      </c>
      <c r="B20" s="204"/>
      <c r="C20" s="205"/>
      <c r="D20" s="205"/>
      <c r="E20" s="205"/>
      <c r="F20" s="205"/>
      <c r="G20" s="205"/>
      <c r="H20" s="205"/>
      <c r="I20" s="205"/>
      <c r="J20" s="205"/>
    </row>
    <row r="21" spans="1:10" ht="14.25" x14ac:dyDescent="0.15">
      <c r="A21" s="206" t="s">
        <v>12</v>
      </c>
      <c r="B21" s="207"/>
      <c r="C21" s="208"/>
      <c r="D21" s="234" t="s">
        <v>13</v>
      </c>
      <c r="E21" s="249"/>
      <c r="F21" s="250"/>
      <c r="G21" s="17" t="s">
        <v>71</v>
      </c>
      <c r="H21" s="251" t="s">
        <v>15</v>
      </c>
      <c r="I21" s="252"/>
      <c r="J21" s="218" t="s">
        <v>16</v>
      </c>
    </row>
    <row r="22" spans="1:10" ht="21" x14ac:dyDescent="0.15">
      <c r="A22" s="209"/>
      <c r="B22" s="210"/>
      <c r="C22" s="211"/>
      <c r="D22" s="18" t="s">
        <v>17</v>
      </c>
      <c r="E22" s="19" t="s">
        <v>18</v>
      </c>
      <c r="F22" s="18" t="s">
        <v>19</v>
      </c>
      <c r="G22" s="20"/>
      <c r="H22" s="253"/>
      <c r="I22" s="254"/>
      <c r="J22" s="219"/>
    </row>
    <row r="23" spans="1:10" ht="30" customHeight="1" x14ac:dyDescent="0.15">
      <c r="A23" s="220" t="s">
        <v>20</v>
      </c>
      <c r="B23" s="223" t="str">
        <f>IF(入力シート!D15="","",入力シート!D15)</f>
        <v>３級募記</v>
      </c>
      <c r="C23" s="224"/>
      <c r="D23" s="21" t="str">
        <f>IF(入力シート!D69="A","○","")</f>
        <v/>
      </c>
      <c r="E23" s="21" t="str">
        <f>IF(入力シート!D69="B","○","")</f>
        <v>○</v>
      </c>
      <c r="F23" s="21" t="str">
        <f>IF(入力シート!D69="C","○","")</f>
        <v/>
      </c>
      <c r="G23" s="46" t="s">
        <v>21</v>
      </c>
      <c r="H23" s="223" t="str">
        <f>IF(入力シート!I15="","",入力シート!I15)</f>
        <v>簿記の基本的な知識を身につけている。</v>
      </c>
      <c r="I23" s="224"/>
      <c r="J23" s="85" t="str">
        <f>IF(入力シート!AJ15="","",入力シート!AJ15)</f>
        <v>H000801</v>
      </c>
    </row>
    <row r="24" spans="1:10" ht="30" customHeight="1" x14ac:dyDescent="0.15">
      <c r="A24" s="221"/>
      <c r="B24" s="202" t="str">
        <f>IF(入力シート!D16="","",入力シート!D16)</f>
        <v>２級商業簿記</v>
      </c>
      <c r="C24" s="203"/>
      <c r="D24" s="45" t="str">
        <f>IF(入力シート!F69="A","○","")</f>
        <v>○</v>
      </c>
      <c r="E24" s="45" t="str">
        <f>IF(入力シート!F69="B","○","")</f>
        <v/>
      </c>
      <c r="F24" s="45" t="str">
        <f>IF(入力シート!F69="C","○","")</f>
        <v/>
      </c>
      <c r="G24" s="47" t="s">
        <v>22</v>
      </c>
      <c r="H24" s="202" t="str">
        <f>IF(入力シート!I16="","",入力シート!I16)</f>
        <v>商業簿記に必要な知識を身につけている。</v>
      </c>
      <c r="I24" s="203"/>
      <c r="J24" s="86" t="str">
        <f>IF(入力シート!AJ16="","",入力シート!AJ16)</f>
        <v>H000801</v>
      </c>
    </row>
    <row r="25" spans="1:10" ht="30" customHeight="1" x14ac:dyDescent="0.15">
      <c r="A25" s="221"/>
      <c r="B25" s="202" t="str">
        <f>IF(入力シート!D17="","",入力シート!D17)</f>
        <v>２級工業簿記</v>
      </c>
      <c r="C25" s="203"/>
      <c r="D25" s="22" t="str">
        <f>IF(入力シート!H69="A","○","")</f>
        <v/>
      </c>
      <c r="E25" s="22" t="str">
        <f>IF(入力シート!H69="B","○","")</f>
        <v>○</v>
      </c>
      <c r="F25" s="22" t="str">
        <f>IF(入力シート!H69="C","○","")</f>
        <v/>
      </c>
      <c r="G25" s="47" t="s">
        <v>23</v>
      </c>
      <c r="H25" s="202" t="str">
        <f>IF(入力シート!I17="","",入力シート!I17)</f>
        <v>工業簿記に必要な知識を身につけている。</v>
      </c>
      <c r="I25" s="203"/>
      <c r="J25" s="86" t="str">
        <f>IF(入力シート!AJ17="","",入力シート!AJ17)</f>
        <v>H000801</v>
      </c>
    </row>
    <row r="26" spans="1:10" ht="30" customHeight="1" x14ac:dyDescent="0.15">
      <c r="A26" s="221"/>
      <c r="B26" s="202" t="str">
        <f>IF(入力シート!D18="","",入力シート!D18)</f>
        <v>文書作成２級知識</v>
      </c>
      <c r="C26" s="203"/>
      <c r="D26" s="22" t="str">
        <f>IF(入力シート!J69="A","○","")</f>
        <v/>
      </c>
      <c r="E26" s="22" t="str">
        <f>IF(入力シート!J69="B","○","")</f>
        <v/>
      </c>
      <c r="F26" s="22" t="str">
        <f>IF(入力シート!J69="C","○","")</f>
        <v>○</v>
      </c>
      <c r="G26" s="47" t="s">
        <v>24</v>
      </c>
      <c r="H26" s="202" t="str">
        <f>IF(入力シート!I18="","",入力シート!I18)</f>
        <v>ワープロソフトを用いて基本的な文書の作成方法を身につけている。</v>
      </c>
      <c r="I26" s="203"/>
      <c r="J26" s="86" t="str">
        <f>IF(入力シート!AJ18="","",入力シート!AJ18)</f>
        <v>H000801</v>
      </c>
    </row>
    <row r="27" spans="1:10" ht="30" customHeight="1" x14ac:dyDescent="0.15">
      <c r="A27" s="221"/>
      <c r="B27" s="202" t="str">
        <f>IF(入力シート!D19="","",入力シート!D19)</f>
        <v>データ活用２級知識</v>
      </c>
      <c r="C27" s="203"/>
      <c r="D27" s="22" t="str">
        <f>IF(入力シート!L69="A","○","")</f>
        <v/>
      </c>
      <c r="E27" s="22" t="str">
        <f>IF(入力シート!L69="B","○","")</f>
        <v>○</v>
      </c>
      <c r="F27" s="22" t="str">
        <f>IF(入力シート!L69="C","○","")</f>
        <v/>
      </c>
      <c r="G27" s="47" t="s">
        <v>25</v>
      </c>
      <c r="H27" s="202" t="str">
        <f>IF(入力シート!I19="","",入力シート!I19)</f>
        <v>表計算ソフトを用いて基本的な作表やグラフの作成方法を身につけている。</v>
      </c>
      <c r="I27" s="203"/>
      <c r="J27" s="86" t="str">
        <f>IF(入力シート!AJ19="","",入力シート!AJ19)</f>
        <v>H000801</v>
      </c>
    </row>
    <row r="28" spans="1:10" ht="30" customHeight="1" x14ac:dyDescent="0.15">
      <c r="A28" s="221"/>
      <c r="B28" s="202" t="str">
        <f>IF(入力シート!D20="","",入力シート!D20)</f>
        <v>財務分析</v>
      </c>
      <c r="C28" s="203"/>
      <c r="D28" s="22" t="str">
        <f>IF(入力シート!N69="A","○","")</f>
        <v>○</v>
      </c>
      <c r="E28" s="22" t="str">
        <f>IF(入力シート!N69="B","○","")</f>
        <v/>
      </c>
      <c r="F28" s="22" t="str">
        <f>IF(入力シート!N69="C","○","")</f>
        <v/>
      </c>
      <c r="G28" s="47" t="s">
        <v>36</v>
      </c>
      <c r="H28" s="202" t="str">
        <f>IF(入力シート!I20="","",入力シート!I20)</f>
        <v>財務諸表の種類・内容など、財務諸表の作成に必要な基本的事項を理解している。</v>
      </c>
      <c r="I28" s="203"/>
      <c r="J28" s="86" t="str">
        <f>IF(入力シート!AJ20="","",入力シート!AJ20)</f>
        <v>H000801</v>
      </c>
    </row>
    <row r="29" spans="1:10" ht="30" customHeight="1" x14ac:dyDescent="0.15">
      <c r="A29" s="221"/>
      <c r="B29" s="202" t="str">
        <f>IF(入力シート!D21="","",入力シート!D21)</f>
        <v/>
      </c>
      <c r="C29" s="203"/>
      <c r="D29" s="22" t="str">
        <f>IF(入力シート!P69="A","○","")</f>
        <v/>
      </c>
      <c r="E29" s="22" t="str">
        <f>IF(入力シート!P69="B","○","")</f>
        <v/>
      </c>
      <c r="F29" s="22" t="str">
        <f>IF(入力シート!P69="C","○","")</f>
        <v/>
      </c>
      <c r="G29" s="47" t="s">
        <v>37</v>
      </c>
      <c r="H29" s="202" t="str">
        <f>IF(入力シート!I21="","",入力シート!I21)</f>
        <v/>
      </c>
      <c r="I29" s="203"/>
      <c r="J29" s="86" t="str">
        <f>IF(入力シート!AJ21="","",入力シート!AJ21)</f>
        <v/>
      </c>
    </row>
    <row r="30" spans="1:10" ht="30" customHeight="1" x14ac:dyDescent="0.15">
      <c r="A30" s="221"/>
      <c r="B30" s="202" t="str">
        <f>IF(入力シート!D22="","",入力シート!D22)</f>
        <v/>
      </c>
      <c r="C30" s="203"/>
      <c r="D30" s="22" t="str">
        <f>IF(入力シート!R69="A","○","")</f>
        <v/>
      </c>
      <c r="E30" s="22" t="str">
        <f>IF(入力シート!R69="B","○","")</f>
        <v/>
      </c>
      <c r="F30" s="22" t="str">
        <f>IF(入力シート!R69="C","○","")</f>
        <v/>
      </c>
      <c r="G30" s="47" t="s">
        <v>38</v>
      </c>
      <c r="H30" s="202" t="str">
        <f>IF(入力シート!I22="","",入力シート!I22)</f>
        <v/>
      </c>
      <c r="I30" s="203"/>
      <c r="J30" s="86" t="str">
        <f>IF(入力シート!AJ22="","",入力シート!AJ22)</f>
        <v/>
      </c>
    </row>
    <row r="31" spans="1:10" ht="30" customHeight="1" x14ac:dyDescent="0.15">
      <c r="A31" s="221"/>
      <c r="B31" s="202" t="str">
        <f>IF(入力シート!D23="","",入力シート!D23)</f>
        <v/>
      </c>
      <c r="C31" s="203"/>
      <c r="D31" s="22" t="str">
        <f>IF(入力シート!T69="A","○","")</f>
        <v/>
      </c>
      <c r="E31" s="22" t="str">
        <f>IF(入力シート!T69="B","○","")</f>
        <v/>
      </c>
      <c r="F31" s="22" t="str">
        <f>IF(入力シート!T69="C","○","")</f>
        <v/>
      </c>
      <c r="G31" s="47" t="s">
        <v>39</v>
      </c>
      <c r="H31" s="202" t="str">
        <f>IF(入力シート!I23="","",入力シート!I23)</f>
        <v/>
      </c>
      <c r="I31" s="203"/>
      <c r="J31" s="86" t="str">
        <f>IF(入力シート!AJ23="","",入力シート!AJ23)</f>
        <v/>
      </c>
    </row>
    <row r="32" spans="1:10" ht="30" customHeight="1" x14ac:dyDescent="0.15">
      <c r="A32" s="222"/>
      <c r="B32" s="255" t="str">
        <f>IF(入力シート!D24="","",入力シート!D24)</f>
        <v/>
      </c>
      <c r="C32" s="256"/>
      <c r="D32" s="23" t="str">
        <f>IF(入力シート!V69="A","○","")</f>
        <v/>
      </c>
      <c r="E32" s="23" t="str">
        <f>IF(入力シート!V69="B","○","")</f>
        <v/>
      </c>
      <c r="F32" s="23" t="str">
        <f>IF(入力シート!V69="C","○","")</f>
        <v/>
      </c>
      <c r="G32" s="48" t="s">
        <v>40</v>
      </c>
      <c r="H32" s="255" t="str">
        <f>IF(入力シート!I24="","",入力シート!I24)</f>
        <v/>
      </c>
      <c r="I32" s="256"/>
      <c r="J32" s="87" t="str">
        <f>IF(入力シート!AJ24="","",入力シート!AJ24)</f>
        <v/>
      </c>
    </row>
    <row r="33" spans="1:10" ht="30" customHeight="1" x14ac:dyDescent="0.15">
      <c r="A33" s="220" t="s">
        <v>26</v>
      </c>
      <c r="B33" s="223" t="str">
        <f>IF(入力シート!D25="","",入力シート!D25)</f>
        <v>３級募記演習</v>
      </c>
      <c r="C33" s="224"/>
      <c r="D33" s="45" t="str">
        <f>IF(入力シート!X69="A","○","")</f>
        <v>○</v>
      </c>
      <c r="E33" s="45" t="str">
        <f>IF(入力シート!X69="B","○","")</f>
        <v/>
      </c>
      <c r="F33" s="45" t="str">
        <f>IF(入力シート!X69="C","○","")</f>
        <v/>
      </c>
      <c r="G33" s="46" t="s">
        <v>21</v>
      </c>
      <c r="H33" s="223" t="str">
        <f>IF(入力シート!I25="","",入力シート!I25)</f>
        <v>簿記の基本的な内容について的確に取り組んでいる。</v>
      </c>
      <c r="I33" s="224"/>
      <c r="J33" s="85" t="str">
        <f>IF(入力シート!AJ25="","",入力シート!AJ25)</f>
        <v>H000801</v>
      </c>
    </row>
    <row r="34" spans="1:10" ht="30" customHeight="1" x14ac:dyDescent="0.15">
      <c r="A34" s="221"/>
      <c r="B34" s="202" t="str">
        <f>IF(入力シート!D26="","",入力シート!D26)</f>
        <v>２級簿記演習</v>
      </c>
      <c r="C34" s="203"/>
      <c r="D34" s="45" t="str">
        <f>IF(入力シート!Z69="A","○","")</f>
        <v>○</v>
      </c>
      <c r="E34" s="45" t="str">
        <f>IF(入力シート!Z69="B","○","")</f>
        <v/>
      </c>
      <c r="F34" s="45" t="str">
        <f>IF(入力シート!Z69="C","○","")</f>
        <v/>
      </c>
      <c r="G34" s="47" t="s">
        <v>22</v>
      </c>
      <c r="H34" s="202" t="str">
        <f>IF(入力シート!I26="","",入力シート!I26)</f>
        <v>商業簿記、工業簿記について的確に取り組んでいる。</v>
      </c>
      <c r="I34" s="203"/>
      <c r="J34" s="86" t="str">
        <f>IF(入力シート!AJ26="","",入力シート!AJ26)</f>
        <v>H000801</v>
      </c>
    </row>
    <row r="35" spans="1:10" ht="30" customHeight="1" x14ac:dyDescent="0.15">
      <c r="A35" s="221"/>
      <c r="B35" s="202" t="str">
        <f>IF(入力シート!D27="","",入力シート!D27)</f>
        <v>文書作成実技</v>
      </c>
      <c r="C35" s="203"/>
      <c r="D35" s="45" t="str">
        <f>IF(入力シート!AB69="A","○","")</f>
        <v/>
      </c>
      <c r="E35" s="45" t="str">
        <f>IF(入力シート!AB69="B","○","")</f>
        <v>○</v>
      </c>
      <c r="F35" s="45" t="str">
        <f>IF(入力シート!AB69="C","○","")</f>
        <v/>
      </c>
      <c r="G35" s="47" t="s">
        <v>23</v>
      </c>
      <c r="H35" s="202" t="str">
        <f>IF(入力シート!I27="","",入力シート!I27)</f>
        <v>ワープロソフトを用いて基本的な文書を的確に作成している。</v>
      </c>
      <c r="I35" s="203"/>
      <c r="J35" s="86" t="str">
        <f>IF(入力シート!AJ27="","",入力シート!AJ27)</f>
        <v>H000801</v>
      </c>
    </row>
    <row r="36" spans="1:10" ht="30" customHeight="1" x14ac:dyDescent="0.15">
      <c r="A36" s="221"/>
      <c r="B36" s="202" t="str">
        <f>IF(入力シート!D28="","",入力シート!D28)</f>
        <v>データ活用実技</v>
      </c>
      <c r="C36" s="203"/>
      <c r="D36" s="45" t="str">
        <f>IF(入力シート!AD69="A","○","")</f>
        <v>○</v>
      </c>
      <c r="E36" s="45" t="str">
        <f>IF(入力シート!AD69="B","○","")</f>
        <v/>
      </c>
      <c r="F36" s="45" t="str">
        <f>IF(入力シート!AD69="C","○","")</f>
        <v/>
      </c>
      <c r="G36" s="47" t="s">
        <v>24</v>
      </c>
      <c r="H36" s="202" t="str">
        <f>IF(入力シート!I28="","",入力シート!I28)</f>
        <v>表計算ソフトを用いて基本的な作表やグラフ作成を的確に行っている。</v>
      </c>
      <c r="I36" s="203"/>
      <c r="J36" s="86" t="str">
        <f>IF(入力シート!AJ28="","",入力シート!AJ28)</f>
        <v>H000801</v>
      </c>
    </row>
    <row r="37" spans="1:10" ht="30" customHeight="1" x14ac:dyDescent="0.15">
      <c r="A37" s="221"/>
      <c r="B37" s="202" t="str">
        <f>IF(入力シート!D29="","",入力シート!D29)</f>
        <v>財務分析実技</v>
      </c>
      <c r="C37" s="203"/>
      <c r="D37" s="45" t="str">
        <f>IF(入力シート!AF69="A","○","")</f>
        <v/>
      </c>
      <c r="E37" s="45" t="str">
        <f>IF(入力シート!AF69="B","○","")</f>
        <v>○</v>
      </c>
      <c r="F37" s="45" t="str">
        <f>IF(入力シート!AF69="C","○","")</f>
        <v/>
      </c>
      <c r="G37" s="47" t="s">
        <v>25</v>
      </c>
      <c r="H37" s="202" t="str">
        <f>IF(入力シート!I29="","",入力シート!I29)</f>
        <v>期間比較、企業間比較など簡単な財務分析を行っている。</v>
      </c>
      <c r="I37" s="203"/>
      <c r="J37" s="86" t="str">
        <f>IF(入力シート!AJ29="","",入力シート!AJ29)</f>
        <v>H000801</v>
      </c>
    </row>
    <row r="38" spans="1:10" ht="30" customHeight="1" x14ac:dyDescent="0.15">
      <c r="A38" s="221"/>
      <c r="B38" s="202" t="str">
        <f>IF(入力シート!D30="","",入力シート!D30)</f>
        <v/>
      </c>
      <c r="C38" s="203"/>
      <c r="D38" s="45" t="str">
        <f>IF(入力シート!AH69="A","○","")</f>
        <v/>
      </c>
      <c r="E38" s="45" t="str">
        <f>IF(入力シート!AH69="B","○","")</f>
        <v/>
      </c>
      <c r="F38" s="45" t="str">
        <f>IF(入力シート!AH69="C","○","")</f>
        <v/>
      </c>
      <c r="G38" s="47" t="s">
        <v>36</v>
      </c>
      <c r="H38" s="202" t="str">
        <f>IF(入力シート!I30="","",入力シート!I30)</f>
        <v/>
      </c>
      <c r="I38" s="203"/>
      <c r="J38" s="86" t="str">
        <f>IF(入力シート!AJ30="","",入力シート!AJ30)</f>
        <v/>
      </c>
    </row>
    <row r="39" spans="1:10" ht="30" customHeight="1" x14ac:dyDescent="0.15">
      <c r="A39" s="221"/>
      <c r="B39" s="202" t="str">
        <f>IF(入力シート!D31="","",入力シート!D31)</f>
        <v/>
      </c>
      <c r="C39" s="203"/>
      <c r="D39" s="45" t="str">
        <f>IF(入力シート!AJ69="A","○","")</f>
        <v/>
      </c>
      <c r="E39" s="45" t="str">
        <f>IF(入力シート!AJ69="B","○","")</f>
        <v/>
      </c>
      <c r="F39" s="45" t="str">
        <f>IF(入力シート!AJ69="C","○","")</f>
        <v/>
      </c>
      <c r="G39" s="47" t="s">
        <v>37</v>
      </c>
      <c r="H39" s="202" t="str">
        <f>IF(入力シート!I31="","",入力シート!I31)</f>
        <v/>
      </c>
      <c r="I39" s="203"/>
      <c r="J39" s="86" t="str">
        <f>IF(入力シート!AJ31="","",入力シート!AJ31)</f>
        <v/>
      </c>
    </row>
    <row r="40" spans="1:10" ht="30" customHeight="1" x14ac:dyDescent="0.15">
      <c r="A40" s="221"/>
      <c r="B40" s="202" t="str">
        <f>IF(入力シート!D32="","",入力シート!D32)</f>
        <v/>
      </c>
      <c r="C40" s="203"/>
      <c r="D40" s="45" t="str">
        <f>IF(入力シート!AL69="A","○","")</f>
        <v/>
      </c>
      <c r="E40" s="45" t="str">
        <f>IF(入力シート!AL69="B","○","")</f>
        <v/>
      </c>
      <c r="F40" s="45" t="str">
        <f>IF(入力シート!AL69="C","○","")</f>
        <v/>
      </c>
      <c r="G40" s="47" t="s">
        <v>38</v>
      </c>
      <c r="H40" s="202" t="str">
        <f>IF(入力シート!I32="","",入力シート!I32)</f>
        <v/>
      </c>
      <c r="I40" s="203"/>
      <c r="J40" s="86" t="str">
        <f>IF(入力シート!AJ32="","",入力シート!AJ32)</f>
        <v/>
      </c>
    </row>
    <row r="41" spans="1:10" ht="30" customHeight="1" x14ac:dyDescent="0.15">
      <c r="A41" s="221"/>
      <c r="B41" s="202" t="str">
        <f>IF(入力シート!D33="","",入力シート!D33)</f>
        <v/>
      </c>
      <c r="C41" s="203"/>
      <c r="D41" s="45" t="str">
        <f>IF(入力シート!AN69="A","○","")</f>
        <v/>
      </c>
      <c r="E41" s="45" t="str">
        <f>IF(入力シート!AN69="B","○","")</f>
        <v/>
      </c>
      <c r="F41" s="45" t="str">
        <f>IF(入力シート!AN69="C","○","")</f>
        <v/>
      </c>
      <c r="G41" s="47" t="s">
        <v>39</v>
      </c>
      <c r="H41" s="202" t="str">
        <f>IF(入力シート!I33="","",入力シート!I33)</f>
        <v/>
      </c>
      <c r="I41" s="203"/>
      <c r="J41" s="86" t="str">
        <f>IF(入力シート!AJ33="","",入力シート!AJ33)</f>
        <v/>
      </c>
    </row>
    <row r="42" spans="1:10" ht="30" customHeight="1" thickBot="1" x14ac:dyDescent="0.2">
      <c r="A42" s="273"/>
      <c r="B42" s="255" t="str">
        <f>IF(入力シート!D34="","",入力シート!D34)</f>
        <v/>
      </c>
      <c r="C42" s="256"/>
      <c r="D42" s="45" t="str">
        <f>IF(入力シート!AP69="A","○","")</f>
        <v/>
      </c>
      <c r="E42" s="45" t="str">
        <f>IF(入力シート!AP69="B","○","")</f>
        <v/>
      </c>
      <c r="F42" s="45" t="str">
        <f>IF(入力シート!AP69="C","○","")</f>
        <v/>
      </c>
      <c r="G42" s="48" t="s">
        <v>40</v>
      </c>
      <c r="H42" s="255" t="str">
        <f>IF(入力シート!I34="","",入力シート!I34)</f>
        <v/>
      </c>
      <c r="I42" s="256"/>
      <c r="J42" s="88" t="str">
        <f>IF(入力シート!AJ34="","",入力シート!AJ34)</f>
        <v/>
      </c>
    </row>
    <row r="43" spans="1:10" ht="17.25" x14ac:dyDescent="0.15">
      <c r="A43" s="261" t="s">
        <v>27</v>
      </c>
      <c r="B43" s="262"/>
      <c r="C43" s="262"/>
      <c r="D43" s="262"/>
      <c r="E43" s="262"/>
      <c r="F43" s="262"/>
      <c r="G43" s="262"/>
      <c r="H43" s="262"/>
      <c r="I43" s="262"/>
      <c r="J43" s="263"/>
    </row>
    <row r="44" spans="1:10" ht="30" customHeight="1" thickBot="1" x14ac:dyDescent="0.2">
      <c r="A44" s="264"/>
      <c r="B44" s="265"/>
      <c r="C44" s="265"/>
      <c r="D44" s="265"/>
      <c r="E44" s="265"/>
      <c r="F44" s="265"/>
      <c r="G44" s="265"/>
      <c r="H44" s="265"/>
      <c r="I44" s="265"/>
      <c r="J44" s="266"/>
    </row>
    <row r="45" spans="1:10" ht="17.25" x14ac:dyDescent="0.15">
      <c r="A45" s="267" t="s">
        <v>28</v>
      </c>
      <c r="B45" s="268"/>
      <c r="C45" s="268"/>
      <c r="D45" s="268"/>
      <c r="E45" s="268"/>
      <c r="F45" s="268"/>
      <c r="G45" s="268"/>
      <c r="H45" s="268"/>
      <c r="I45" s="268"/>
      <c r="J45" s="269"/>
    </row>
    <row r="46" spans="1:10" ht="46.5" customHeight="1" thickBot="1" x14ac:dyDescent="0.2">
      <c r="A46" s="270"/>
      <c r="B46" s="271"/>
      <c r="C46" s="271"/>
      <c r="D46" s="271"/>
      <c r="E46" s="271"/>
      <c r="F46" s="271"/>
      <c r="G46" s="271"/>
      <c r="H46" s="271"/>
      <c r="I46" s="271"/>
      <c r="J46" s="272"/>
    </row>
    <row r="47" spans="1:10" x14ac:dyDescent="0.15">
      <c r="A47" s="278" t="s">
        <v>29</v>
      </c>
      <c r="B47" s="279"/>
      <c r="C47" s="279"/>
      <c r="D47" s="279"/>
      <c r="E47" s="279"/>
      <c r="F47" s="279"/>
      <c r="G47" s="279"/>
      <c r="H47" s="279"/>
      <c r="I47" s="279"/>
      <c r="J47" s="280"/>
    </row>
    <row r="48" spans="1:10" ht="54" customHeight="1" thickBot="1" x14ac:dyDescent="0.2">
      <c r="A48" s="281"/>
      <c r="B48" s="282"/>
      <c r="C48" s="282"/>
      <c r="D48" s="282"/>
      <c r="E48" s="282"/>
      <c r="F48" s="282"/>
      <c r="G48" s="282"/>
      <c r="H48" s="282"/>
      <c r="I48" s="282"/>
      <c r="J48" s="283"/>
    </row>
    <row r="49" spans="1:10" x14ac:dyDescent="0.15">
      <c r="A49" s="24"/>
      <c r="B49" s="25"/>
      <c r="C49" s="26"/>
      <c r="D49" s="26"/>
      <c r="E49" s="26"/>
      <c r="F49" s="26"/>
      <c r="G49" s="26"/>
      <c r="H49" s="26"/>
      <c r="I49" s="26"/>
      <c r="J49" s="27"/>
    </row>
    <row r="50" spans="1:10" ht="18.75" x14ac:dyDescent="0.15">
      <c r="A50" s="28" t="s">
        <v>30</v>
      </c>
      <c r="B50" s="29"/>
      <c r="C50" s="29"/>
      <c r="D50" s="29"/>
      <c r="E50" s="29"/>
      <c r="F50" s="29"/>
      <c r="G50" s="29"/>
      <c r="H50" s="29"/>
      <c r="I50" s="29"/>
      <c r="J50" s="30"/>
    </row>
    <row r="51" spans="1:10" ht="18.75" x14ac:dyDescent="0.15">
      <c r="A51" s="31"/>
      <c r="B51" s="29"/>
      <c r="C51" s="29"/>
      <c r="D51" s="29"/>
      <c r="E51" s="29"/>
      <c r="F51" s="29"/>
      <c r="G51" s="29"/>
      <c r="H51" s="29"/>
      <c r="I51" s="29"/>
      <c r="J51" s="30"/>
    </row>
    <row r="52" spans="1:10" ht="17.25" x14ac:dyDescent="0.15">
      <c r="A52" s="32"/>
      <c r="B52" s="257"/>
      <c r="C52" s="258"/>
      <c r="D52" s="258"/>
      <c r="E52" s="258"/>
      <c r="F52" s="258"/>
      <c r="G52" s="35"/>
      <c r="H52" s="259" t="s">
        <v>31</v>
      </c>
      <c r="I52" s="259"/>
      <c r="J52" s="260"/>
    </row>
    <row r="53" spans="1:10" ht="17.25" x14ac:dyDescent="0.15">
      <c r="A53" s="25"/>
      <c r="B53" s="275"/>
      <c r="C53" s="260"/>
      <c r="D53" s="260"/>
      <c r="E53" s="260"/>
      <c r="F53" s="260"/>
      <c r="G53" s="38"/>
      <c r="H53" s="259"/>
      <c r="I53" s="259"/>
      <c r="J53" s="260"/>
    </row>
    <row r="54" spans="1:10" ht="18.75" x14ac:dyDescent="0.15">
      <c r="A54" s="276" t="s">
        <v>32</v>
      </c>
      <c r="B54" s="277"/>
      <c r="C54" s="277"/>
      <c r="D54" s="277"/>
      <c r="E54" s="277"/>
      <c r="F54" s="277"/>
      <c r="G54" s="277"/>
      <c r="H54" s="277"/>
      <c r="I54" s="260"/>
      <c r="J54" s="260"/>
    </row>
    <row r="55" spans="1:10" ht="18.75" x14ac:dyDescent="0.15">
      <c r="A55" s="31"/>
      <c r="B55" s="29"/>
      <c r="C55" s="29"/>
      <c r="D55" s="29"/>
      <c r="E55" s="29"/>
      <c r="F55" s="29"/>
      <c r="G55" s="29"/>
      <c r="H55" s="29"/>
      <c r="I55" s="29"/>
      <c r="J55" s="30"/>
    </row>
    <row r="56" spans="1:10" ht="17.25" x14ac:dyDescent="0.15">
      <c r="A56" s="32"/>
      <c r="B56" s="257"/>
      <c r="C56" s="258"/>
      <c r="D56" s="258"/>
      <c r="E56" s="258"/>
      <c r="F56" s="258"/>
      <c r="G56" s="35"/>
      <c r="H56" s="259" t="s">
        <v>31</v>
      </c>
      <c r="I56" s="259"/>
      <c r="J56" s="260"/>
    </row>
    <row r="57" spans="1:10" ht="17.25" x14ac:dyDescent="0.15">
      <c r="A57" s="32"/>
      <c r="B57" s="33"/>
      <c r="C57" s="34"/>
      <c r="D57" s="34"/>
      <c r="E57" s="34"/>
      <c r="F57" s="34"/>
      <c r="G57" s="35"/>
      <c r="H57" s="36"/>
      <c r="I57" s="36"/>
      <c r="J57" s="37"/>
    </row>
    <row r="58" spans="1:10" ht="17.25" x14ac:dyDescent="0.15">
      <c r="A58" s="35" t="s">
        <v>33</v>
      </c>
      <c r="B58" s="39"/>
      <c r="C58" s="38"/>
      <c r="D58" s="38"/>
      <c r="E58" s="38"/>
      <c r="F58" s="38"/>
      <c r="G58" s="38"/>
      <c r="H58" s="38"/>
      <c r="I58" s="38"/>
      <c r="J58" s="40"/>
    </row>
    <row r="59" spans="1:10" ht="77.25" customHeight="1" x14ac:dyDescent="0.15">
      <c r="A59" s="39"/>
      <c r="B59" s="274" t="s">
        <v>34</v>
      </c>
      <c r="C59" s="274"/>
      <c r="D59" s="274"/>
      <c r="E59" s="274"/>
      <c r="F59" s="274"/>
      <c r="G59" s="274"/>
      <c r="H59" s="274"/>
      <c r="I59" s="274"/>
      <c r="J59" s="274"/>
    </row>
    <row r="60" spans="1:10" ht="17.25" x14ac:dyDescent="0.15">
      <c r="B60" s="42"/>
    </row>
  </sheetData>
  <mergeCells count="75">
    <mergeCell ref="H24:I24"/>
    <mergeCell ref="A20:J20"/>
    <mergeCell ref="A21:C22"/>
    <mergeCell ref="D21:F21"/>
    <mergeCell ref="H21:I22"/>
    <mergeCell ref="A19:H19"/>
    <mergeCell ref="G15:J16"/>
    <mergeCell ref="A1:J1"/>
    <mergeCell ref="A2:J2"/>
    <mergeCell ref="D3:H3"/>
    <mergeCell ref="A6:J6"/>
    <mergeCell ref="A18:J18"/>
    <mergeCell ref="C8:G8"/>
    <mergeCell ref="A13:G13"/>
    <mergeCell ref="A14:C14"/>
    <mergeCell ref="D14:F14"/>
    <mergeCell ref="G14:J14"/>
    <mergeCell ref="A15:C16"/>
    <mergeCell ref="D15:F16"/>
    <mergeCell ref="H26:I26"/>
    <mergeCell ref="J21:J22"/>
    <mergeCell ref="A23:A32"/>
    <mergeCell ref="H23:I23"/>
    <mergeCell ref="H28:I28"/>
    <mergeCell ref="H29:I29"/>
    <mergeCell ref="H31:I31"/>
    <mergeCell ref="H32:I32"/>
    <mergeCell ref="B23:C23"/>
    <mergeCell ref="B24:C24"/>
    <mergeCell ref="B28:C28"/>
    <mergeCell ref="B29:C29"/>
    <mergeCell ref="B31:C31"/>
    <mergeCell ref="B32:C32"/>
    <mergeCell ref="B25:C25"/>
    <mergeCell ref="H25:I25"/>
    <mergeCell ref="A45:J45"/>
    <mergeCell ref="A46:J46"/>
    <mergeCell ref="B26:C26"/>
    <mergeCell ref="A33:A42"/>
    <mergeCell ref="H33:I33"/>
    <mergeCell ref="H39:I39"/>
    <mergeCell ref="H40:I40"/>
    <mergeCell ref="H41:I41"/>
    <mergeCell ref="H42:I42"/>
    <mergeCell ref="B36:C36"/>
    <mergeCell ref="H27:I27"/>
    <mergeCell ref="H36:I36"/>
    <mergeCell ref="H37:I37"/>
    <mergeCell ref="H34:I34"/>
    <mergeCell ref="H35:I35"/>
    <mergeCell ref="B27:C27"/>
    <mergeCell ref="B59:J59"/>
    <mergeCell ref="H30:I30"/>
    <mergeCell ref="H38:I38"/>
    <mergeCell ref="B53:F53"/>
    <mergeCell ref="H53:J53"/>
    <mergeCell ref="A54:J54"/>
    <mergeCell ref="B56:F56"/>
    <mergeCell ref="H56:J56"/>
    <mergeCell ref="A47:J47"/>
    <mergeCell ref="A48:J48"/>
    <mergeCell ref="B35:C35"/>
    <mergeCell ref="B52:F52"/>
    <mergeCell ref="H52:J52"/>
    <mergeCell ref="A43:J43"/>
    <mergeCell ref="A44:J44"/>
    <mergeCell ref="B30:C30"/>
    <mergeCell ref="B33:C33"/>
    <mergeCell ref="B34:C34"/>
    <mergeCell ref="B42:C42"/>
    <mergeCell ref="B38:C38"/>
    <mergeCell ref="B39:C39"/>
    <mergeCell ref="B40:C40"/>
    <mergeCell ref="B41:C41"/>
    <mergeCell ref="B37:C37"/>
  </mergeCells>
  <phoneticPr fontId="4"/>
  <pageMargins left="0.74803149606299213" right="0.74803149606299213" top="0.78740157480314965" bottom="0.78740157480314965" header="0.51181102362204722" footer="0.51181102362204722"/>
  <pageSetup paperSize="9" scale="50"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入力シート</vt:lpstr>
      <vt:lpstr>修了考査結果報告書</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lpstr>２５</vt:lpstr>
      <vt:lpstr>２６</vt:lpstr>
      <vt:lpstr>２７</vt:lpstr>
      <vt:lpstr>２８</vt:lpstr>
      <vt:lpstr>２９</vt:lpstr>
      <vt:lpstr>３０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kirataro@outlook.jp</dc:creator>
  <cp:lastModifiedBy>椎名 智子</cp:lastModifiedBy>
  <cp:lastPrinted>2016-05-12T12:49:17Z</cp:lastPrinted>
  <dcterms:created xsi:type="dcterms:W3CDTF">2016-03-12T00:20:56Z</dcterms:created>
  <dcterms:modified xsi:type="dcterms:W3CDTF">2020-09-15T01:46:24Z</dcterms:modified>
</cp:coreProperties>
</file>